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100" windowHeight="1071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<sst xmlns="http://schemas.openxmlformats.org/spreadsheetml/2006/main" count="367" uniqueCount="170">
  <si>
    <t>UNIVERSITE BATNA 2
Sciences
Département : Sciences de la terre</t>
  </si>
  <si>
    <t>Anneé universitaire : 2018/2019</t>
  </si>
  <si>
    <t>Spécialité : Géographie et Aménagement du Territoire - Fillière : Gestiondes risques,Envir. et Sécurité Civ.</t>
  </si>
  <si>
    <t>Anneé d'étude : 3 eme Anneé  -  Semestre : 6</t>
  </si>
  <si>
    <t>Examen de la matière : F-621 / Expert assur syst indem rsqs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</si>
  <si>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</si>
  <si>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</si>
  <si>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</si>
  <si>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</si>
  <si>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</si>
  <si>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</si>
  <si>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</si>
  <si>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</si>
  <si>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</si>
  <si>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</si>
  <si>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</si>
  <si>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</si>
  <si>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</si>
  <si>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</si>
  <si>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</si>
  <si>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</si>
  <si>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</si>
  <si>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</si>
  <si>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Gestiondes risques,Envir. et Sécurité Civ.</t>
  </si>
  <si>
    <t>Anneé d'étude : 3 eme Anneé</t>
  </si>
  <si>
    <t>Le MODULE :</t>
  </si>
  <si>
    <t>F-621</t>
  </si>
  <si>
    <t>Expert assur syst indem rsqs</t>
  </si>
  <si>
    <t>161639068422</t>
  </si>
  <si>
    <t>ALLAL</t>
  </si>
  <si>
    <t>EL MOUNDHER</t>
  </si>
  <si>
    <t>161635018471</t>
  </si>
  <si>
    <t>ALLEG</t>
  </si>
  <si>
    <t>BESMA</t>
  </si>
  <si>
    <t>161635001861</t>
  </si>
  <si>
    <t>BAALA</t>
  </si>
  <si>
    <t>AMINA</t>
  </si>
  <si>
    <t>161635045649</t>
  </si>
  <si>
    <t>BADRI</t>
  </si>
  <si>
    <t>SABAH</t>
  </si>
  <si>
    <t>161639056617</t>
  </si>
  <si>
    <t>BEKKAR</t>
  </si>
  <si>
    <t>DJAMEL EDDINE</t>
  </si>
  <si>
    <t>161635022735</t>
  </si>
  <si>
    <t>BENANTAR</t>
  </si>
  <si>
    <t>ADNANE</t>
  </si>
  <si>
    <t>161635039869</t>
  </si>
  <si>
    <t>BENHABROU</t>
  </si>
  <si>
    <t>FADWA</t>
  </si>
  <si>
    <t>161639053600</t>
  </si>
  <si>
    <t>BENHAMMOUDA</t>
  </si>
  <si>
    <t>MOHAMMEDABDENNOUR</t>
  </si>
  <si>
    <t>051400043.</t>
  </si>
  <si>
    <t>D051400043.</t>
  </si>
  <si>
    <t>Benkhellaf</t>
  </si>
  <si>
    <t>Hannan</t>
  </si>
  <si>
    <t>161639047855</t>
  </si>
  <si>
    <t>BENMOUSSA</t>
  </si>
  <si>
    <t>ABD ELLSSALAM</t>
  </si>
  <si>
    <t>161639057358</t>
  </si>
  <si>
    <t>BENSSEDDIK</t>
  </si>
  <si>
    <t>MAMMAR</t>
  </si>
  <si>
    <t>161635005920</t>
  </si>
  <si>
    <t>Berkane</t>
  </si>
  <si>
    <t>Asma sarra</t>
  </si>
  <si>
    <t>161635006251</t>
  </si>
  <si>
    <t>BOUAKAZ</t>
  </si>
  <si>
    <t>CHAMSEDDINE</t>
  </si>
  <si>
    <t>051400236</t>
  </si>
  <si>
    <t>D051400236</t>
  </si>
  <si>
    <t>Boulif</t>
  </si>
  <si>
    <t>Nadhir</t>
  </si>
  <si>
    <t>161635016713</t>
  </si>
  <si>
    <t>BOUMARAF</t>
  </si>
  <si>
    <t>AMIN</t>
  </si>
  <si>
    <t>161635046089</t>
  </si>
  <si>
    <t>BOUTI</t>
  </si>
  <si>
    <t>MOURAD</t>
  </si>
  <si>
    <t>161635046941</t>
  </si>
  <si>
    <t>CHAHDI</t>
  </si>
  <si>
    <t>SIFONIZIA</t>
  </si>
  <si>
    <t>161635023163</t>
  </si>
  <si>
    <t>DERBAL</t>
  </si>
  <si>
    <t>ALI</t>
  </si>
  <si>
    <t>051300206</t>
  </si>
  <si>
    <t>D051300206</t>
  </si>
  <si>
    <t>Djoughi</t>
  </si>
  <si>
    <t>Moncif</t>
  </si>
  <si>
    <t>161635046654</t>
  </si>
  <si>
    <t>FETHALLAH</t>
  </si>
  <si>
    <t>ABDESSAMIA</t>
  </si>
  <si>
    <t>0531500038</t>
  </si>
  <si>
    <t>D0531500038</t>
  </si>
  <si>
    <t>Ghennoum</t>
  </si>
  <si>
    <t>Borhaneddine</t>
  </si>
  <si>
    <t>161635006295</t>
  </si>
  <si>
    <t>GUEZINI</t>
  </si>
  <si>
    <t>CHAIMA</t>
  </si>
  <si>
    <t>161639052808</t>
  </si>
  <si>
    <t>HAMITI</t>
  </si>
  <si>
    <t>IKRAM</t>
  </si>
  <si>
    <t>161639057474</t>
  </si>
  <si>
    <t>HAMMADI</t>
  </si>
  <si>
    <t>MOUSSA</t>
  </si>
  <si>
    <t>161635008537</t>
  </si>
  <si>
    <t>IBRIR</t>
  </si>
  <si>
    <t>CHEIMA</t>
  </si>
  <si>
    <t>161635019258</t>
  </si>
  <si>
    <t>Khadri</t>
  </si>
  <si>
    <t>Sami</t>
  </si>
  <si>
    <t>161639068578</t>
  </si>
  <si>
    <t>KHENNOUFA</t>
  </si>
  <si>
    <t>MOHAMME DTAHAR</t>
  </si>
  <si>
    <t>161639068705</t>
  </si>
  <si>
    <t>KHEZZANE</t>
  </si>
  <si>
    <t>BACHIR</t>
  </si>
  <si>
    <t>161635013947</t>
  </si>
  <si>
    <t>Labaci</t>
  </si>
  <si>
    <t>Meriem</t>
  </si>
  <si>
    <t>161635010242</t>
  </si>
  <si>
    <t>LAGGOUNE</t>
  </si>
  <si>
    <t>AMANI</t>
  </si>
  <si>
    <t>161635012341</t>
  </si>
  <si>
    <t>LAKHLEF</t>
  </si>
  <si>
    <t>KAWTHER</t>
  </si>
  <si>
    <t>161639061666</t>
  </si>
  <si>
    <t>LAROUCI</t>
  </si>
  <si>
    <t>ZAKARIA</t>
  </si>
  <si>
    <t>161635044637</t>
  </si>
  <si>
    <t>MADI</t>
  </si>
  <si>
    <t>SARRA</t>
  </si>
  <si>
    <t>161635011209</t>
  </si>
  <si>
    <t>NEDJAA</t>
  </si>
  <si>
    <t>OUAFA</t>
  </si>
  <si>
    <t>161635010438</t>
  </si>
  <si>
    <t>OUACHEM</t>
  </si>
  <si>
    <t>DHIKRA</t>
  </si>
  <si>
    <t>161635025884</t>
  </si>
  <si>
    <t>Rebah</t>
  </si>
  <si>
    <t>Halim</t>
  </si>
  <si>
    <t>161635012091</t>
  </si>
  <si>
    <t>REZAG</t>
  </si>
  <si>
    <t>BOUTHAYNA</t>
  </si>
  <si>
    <t>051100539</t>
  </si>
  <si>
    <t>D051100539</t>
  </si>
  <si>
    <t>Rhamras</t>
  </si>
  <si>
    <t>Selma</t>
  </si>
  <si>
    <t>161635004000</t>
  </si>
  <si>
    <t>SAIDANI</t>
  </si>
  <si>
    <t>161639049590</t>
  </si>
  <si>
    <t>SEDDIKI</t>
  </si>
  <si>
    <t>Zain elabidine</t>
  </si>
  <si>
    <t>161635007405</t>
  </si>
  <si>
    <t>TAAYAT</t>
  </si>
  <si>
    <t>MOUNIA</t>
  </si>
  <si>
    <t>161635020165</t>
  </si>
  <si>
    <t>TAYANE</t>
  </si>
  <si>
    <t>MIYADA</t>
  </si>
  <si>
    <t>161639054392</t>
  </si>
  <si>
    <t>TLILI</t>
  </si>
  <si>
    <t>161635013170</t>
  </si>
  <si>
    <t>TOULMIT</t>
  </si>
  <si>
    <t>WALIDA</t>
  </si>
  <si>
    <t>161635042532</t>
  </si>
  <si>
    <t>ZAIDANE</t>
  </si>
  <si>
    <t>Hiba allah</t>
  </si>
  <si>
    <t>161635002267</t>
  </si>
  <si>
    <t>ZERDOUHI</t>
  </si>
  <si>
    <t>HALIMA</t>
  </si>
  <si>
    <t>Section : 1  Groupe :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</si>
</sst>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1"/>
      <color rgb="FF0000FF"/>
      <name val="Calibri"/>
      <family val="2"/>
    </font>
    <font>
      <sz val="11"/>
      <color rgb="FF005A00"/>
      <name val="Calibri"/>
      <family val="2"/>
    </font>
    <font>
      <sz val="11"/>
      <color rgb="FFCC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/>
    </xf>
    <xf numFmtId="0" fontId="37" fillId="0" borderId="11" xfId="0" applyFont="1" applyBorder="1" applyAlignment="1">
      <alignment/>
    </xf>
    <xf numFmtId="2" fontId="41" fillId="34" borderId="12" xfId="0" applyNumberFormat="1" applyFont="1" applyFill="1" applyBorder="1" applyAlignment="1">
      <alignment horizontal="center"/>
    </xf>
    <xf numFmtId="2" fontId="42" fillId="34" borderId="13" xfId="0" applyNumberFormat="1" applyFont="1" applyFill="1" applyBorder="1" applyAlignment="1">
      <alignment horizontal="center"/>
    </xf>
    <xf numFmtId="2" fontId="43" fillId="34" borderId="14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7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41" fillId="35" borderId="11" xfId="0" applyNumberFormat="1" applyFont="1" applyFill="1" applyBorder="1" applyAlignment="1" applyProtection="1">
      <alignment horizontal="center"/>
      <protection locked="0"/>
    </xf>
    <xf numFmtId="2" fontId="42" fillId="35" borderId="11" xfId="0" applyNumberFormat="1" applyFont="1" applyFill="1" applyBorder="1" applyAlignment="1" applyProtection="1">
      <alignment horizontal="center"/>
      <protection locked="0"/>
    </xf>
    <xf numFmtId="2" fontId="43" fillId="35" borderId="11" xfId="0" applyNumberFormat="1" applyFont="1" applyFill="1" applyBorder="1" applyAlignment="1" applyProtection="1">
      <alignment horizontal="center"/>
      <protection locked="0"/>
    </xf>
    <xf numFmtId="2" fontId="0" fillId="35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 applyProtection="1">
      <alignment horizontal="center"/>
      <protection locked="0"/>
    </xf>
    <xf numFmtId="2" fontId="41" fillId="0" borderId="11" xfId="0" applyNumberFormat="1" applyFont="1" applyBorder="1" applyAlignment="1" applyProtection="1">
      <alignment horizontal="center"/>
      <protection locked="0"/>
    </xf>
    <xf numFmtId="2" fontId="42" fillId="0" borderId="11" xfId="0" applyNumberFormat="1" applyFont="1" applyBorder="1" applyAlignment="1" applyProtection="1">
      <alignment horizontal="center"/>
      <protection locked="0"/>
    </xf>
    <xf numFmtId="2" fontId="43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2" fontId="41" fillId="36" borderId="11" xfId="0" applyNumberFormat="1" applyFont="1" applyFill="1" applyBorder="1" applyAlignment="1" applyProtection="1">
      <alignment horizontal="center"/>
      <protection locked="0"/>
    </xf>
    <xf numFmtId="2" fontId="42" fillId="36" borderId="11" xfId="0" applyNumberFormat="1" applyFont="1" applyFill="1" applyBorder="1" applyAlignment="1" applyProtection="1">
      <alignment horizontal="center"/>
      <protection locked="0"/>
    </xf>
    <xf numFmtId="2" fontId="43" fillId="36" borderId="11" xfId="0" applyNumberFormat="1" applyFont="1" applyFill="1" applyBorder="1" applyAlignment="1" applyProtection="1">
      <alignment horizontal="center"/>
      <protection locked="0"/>
    </xf>
    <xf numFmtId="2" fontId="0" fillId="36" borderId="11" xfId="0" applyNumberFormat="1" applyFill="1" applyBorder="1" applyAlignment="1">
      <alignment horizontal="center"/>
    </xf>
    <xf numFmtId="2" fontId="0" fillId="36" borderId="11" xfId="0" applyNumberFormat="1" applyFill="1" applyBorder="1" applyAlignment="1" applyProtection="1">
      <alignment horizontal="center"/>
      <protection locked="0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44" fillId="37" borderId="0" xfId="0" applyFont="1" applyFill="1" applyBorder="1" applyAlignment="1">
      <alignment/>
    </xf>
    <xf numFmtId="0" fontId="37" fillId="35" borderId="11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7">
      <selection activeCell="F7" sqref="F7"/>
    </sheetView>
  </sheetViews>
  <sheetFormatPr defaultColWidth="11.421875" defaultRowHeight="15"/>
  <cols>
    <col min="1" max="1" width="4.7109375" style="3" customWidth="1"/>
    <col min="2" max="2" width="13.7109375" style="0" customWidth="1"/>
    <col min="3" max="4" width="18.7109375" style="0" customWidth="1"/>
    <col min="5" max="6" width="11.421875" style="3" customWidth="1"/>
    <col min="7" max="12" width="0" style="3" hidden="1" customWidth="1"/>
    <col min="13" max="14" width="11.421875" style="3" customWidth="1"/>
    <col min="15" max="16" width="0" style="3" hidden="1" customWidth="1"/>
    <col min="17" max="18" width="0" style="0" hidden="1" customWidth="1"/>
    <col min="19" max="19" width="23.7109375" style="0" hidden="1" customWidth="1"/>
  </cols>
  <sheetData>
    <row r="1" spans="2:14" ht="60" customHeigh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21.75" customHeight="1">
      <c r="B2" s="1" t="s">
        <v>1</v>
      </c>
    </row>
    <row r="3" ht="21.75" customHeight="1">
      <c r="B3" s="1" t="s">
        <v>2</v>
      </c>
    </row>
    <row r="4" ht="21.75" customHeight="1">
      <c r="B4" s="1" t="s">
        <v>3</v>
      </c>
    </row>
    <row r="5" ht="21.75" customHeight="1">
      <c r="B5" s="2" t="s">
        <v>4</v>
      </c>
    </row>
    <row r="6" ht="15" hidden="1"/>
    <row r="7" spans="1:18" ht="27.75" customHeight="1">
      <c r="A7" s="38"/>
      <c r="B7" s="37"/>
      <c r="C7" s="37"/>
      <c r="D7" s="39" t="s">
        <v>169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ht="15.75" thickBot="1"/>
    <row r="9" spans="1:19" ht="18" customHeight="1" thickBot="1" thickTop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0">
        <v>1</v>
      </c>
      <c r="B10" s="15" t="s">
        <v>28</v>
      </c>
      <c r="C10" s="15" t="s">
        <v>29</v>
      </c>
      <c r="D10" s="15" t="s">
        <v>30</v>
      </c>
      <c r="E10" s="22">
        <v>3.75</v>
      </c>
      <c r="F10" s="23">
        <v>10.5</v>
      </c>
      <c r="G10" s="23"/>
      <c r="H10" s="23"/>
      <c r="I10" s="23"/>
      <c r="J10" s="23"/>
      <c r="K10" s="23"/>
      <c r="L10" s="23"/>
      <c r="M10" s="24"/>
      <c r="N10" s="25">
        <f aca="true" t="shared" si="0" ref="N10:N41">IF(E10&gt;M10,E10*0.6+(F10+G10+H10+I10+J10+K10+L10)/1*0.4,M10*0.6+(F10+G10+H10+I10+J10+K10+L10)/1*0.4)</f>
        <v>6.45</v>
      </c>
      <c r="O10" s="25">
        <f aca="true" t="shared" si="1" ref="O10:O41">IF(N10&lt;10,0,5)</f>
        <v>0</v>
      </c>
      <c r="P10" s="26"/>
      <c r="Q10" s="16">
        <v>1</v>
      </c>
      <c r="R10" s="16">
        <v>1</v>
      </c>
      <c r="S10" s="16"/>
    </row>
    <row r="11" spans="1:19" ht="15">
      <c r="A11" s="41">
        <v>2</v>
      </c>
      <c r="B11" s="17" t="s">
        <v>31</v>
      </c>
      <c r="C11" s="17" t="s">
        <v>32</v>
      </c>
      <c r="D11" s="17" t="s">
        <v>33</v>
      </c>
      <c r="E11" s="27">
        <v>1</v>
      </c>
      <c r="F11" s="28">
        <v>12</v>
      </c>
      <c r="G11" s="28"/>
      <c r="H11" s="28"/>
      <c r="I11" s="28"/>
      <c r="J11" s="28"/>
      <c r="K11" s="28"/>
      <c r="L11" s="28"/>
      <c r="M11" s="29"/>
      <c r="N11" s="30">
        <f t="shared" si="0"/>
        <v>5.4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ht="15">
      <c r="A12" s="40">
        <v>3</v>
      </c>
      <c r="B12" s="15" t="s">
        <v>34</v>
      </c>
      <c r="C12" s="15" t="s">
        <v>35</v>
      </c>
      <c r="D12" s="15" t="s">
        <v>36</v>
      </c>
      <c r="E12" s="22">
        <v>11.5</v>
      </c>
      <c r="F12" s="23">
        <v>15.75</v>
      </c>
      <c r="G12" s="23"/>
      <c r="H12" s="23"/>
      <c r="I12" s="23"/>
      <c r="J12" s="23"/>
      <c r="K12" s="23"/>
      <c r="L12" s="23"/>
      <c r="M12" s="24"/>
      <c r="N12" s="25">
        <f t="shared" si="0"/>
        <v>13.2</v>
      </c>
      <c r="O12" s="25">
        <f t="shared" si="1"/>
        <v>5</v>
      </c>
      <c r="P12" s="26"/>
      <c r="Q12" s="16">
        <v>1</v>
      </c>
      <c r="R12" s="16">
        <v>1</v>
      </c>
      <c r="S12" s="16"/>
    </row>
    <row r="13" spans="1:19" ht="15">
      <c r="A13" s="41">
        <v>4</v>
      </c>
      <c r="B13" s="17" t="s">
        <v>37</v>
      </c>
      <c r="C13" s="17" t="s">
        <v>38</v>
      </c>
      <c r="D13" s="17" t="s">
        <v>39</v>
      </c>
      <c r="E13" s="27">
        <v>13.75</v>
      </c>
      <c r="F13" s="28">
        <v>15.75</v>
      </c>
      <c r="G13" s="28"/>
      <c r="H13" s="28"/>
      <c r="I13" s="28"/>
      <c r="J13" s="28"/>
      <c r="K13" s="28"/>
      <c r="L13" s="28"/>
      <c r="M13" s="29"/>
      <c r="N13" s="30">
        <f t="shared" si="0"/>
        <v>14.55</v>
      </c>
      <c r="O13" s="30">
        <f t="shared" si="1"/>
        <v>5</v>
      </c>
      <c r="P13" s="31"/>
      <c r="Q13" s="16">
        <v>1</v>
      </c>
      <c r="R13" s="16">
        <v>1</v>
      </c>
      <c r="S13" s="16"/>
    </row>
    <row r="14" spans="1:19" ht="15">
      <c r="A14" s="40">
        <v>5</v>
      </c>
      <c r="B14" s="15" t="s">
        <v>40</v>
      </c>
      <c r="C14" s="15" t="s">
        <v>41</v>
      </c>
      <c r="D14" s="15" t="s">
        <v>42</v>
      </c>
      <c r="E14" s="22">
        <v>1.75</v>
      </c>
      <c r="F14" s="23">
        <v>10.75</v>
      </c>
      <c r="G14" s="23"/>
      <c r="H14" s="23"/>
      <c r="I14" s="23"/>
      <c r="J14" s="23"/>
      <c r="K14" s="23"/>
      <c r="L14" s="23"/>
      <c r="M14" s="24">
        <v>2.5</v>
      </c>
      <c r="N14" s="25">
        <f t="shared" si="0"/>
        <v>5.8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ht="15">
      <c r="A15" s="41">
        <v>6</v>
      </c>
      <c r="B15" s="17" t="s">
        <v>43</v>
      </c>
      <c r="C15" s="17" t="s">
        <v>44</v>
      </c>
      <c r="D15" s="17" t="s">
        <v>45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ht="15">
      <c r="A16" s="40">
        <v>7</v>
      </c>
      <c r="B16" s="15" t="s">
        <v>46</v>
      </c>
      <c r="C16" s="15" t="s">
        <v>47</v>
      </c>
      <c r="D16" s="15" t="s">
        <v>48</v>
      </c>
      <c r="E16" s="22">
        <v>14</v>
      </c>
      <c r="F16" s="23">
        <v>14.75</v>
      </c>
      <c r="G16" s="23"/>
      <c r="H16" s="23"/>
      <c r="I16" s="23"/>
      <c r="J16" s="23"/>
      <c r="K16" s="23"/>
      <c r="L16" s="23"/>
      <c r="M16" s="24"/>
      <c r="N16" s="25">
        <f t="shared" si="0"/>
        <v>14.3</v>
      </c>
      <c r="O16" s="25">
        <f t="shared" si="1"/>
        <v>5</v>
      </c>
      <c r="P16" s="26"/>
      <c r="Q16" s="16">
        <v>1</v>
      </c>
      <c r="R16" s="16">
        <v>1</v>
      </c>
      <c r="S16" s="16"/>
    </row>
    <row r="17" spans="1:19" ht="15">
      <c r="A17" s="41">
        <v>8</v>
      </c>
      <c r="B17" s="17" t="s">
        <v>49</v>
      </c>
      <c r="C17" s="17" t="s">
        <v>50</v>
      </c>
      <c r="D17" s="17" t="s">
        <v>51</v>
      </c>
      <c r="E17" s="27">
        <v>2.75</v>
      </c>
      <c r="F17" s="28">
        <v>10.75</v>
      </c>
      <c r="G17" s="28"/>
      <c r="H17" s="28"/>
      <c r="I17" s="28"/>
      <c r="J17" s="28"/>
      <c r="K17" s="28"/>
      <c r="L17" s="28"/>
      <c r="M17" s="29">
        <v>4.5</v>
      </c>
      <c r="N17" s="30">
        <f t="shared" si="0"/>
        <v>7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ht="15">
      <c r="A18" s="40">
        <v>9</v>
      </c>
      <c r="B18" s="15" t="s">
        <v>53</v>
      </c>
      <c r="C18" s="15" t="s">
        <v>54</v>
      </c>
      <c r="D18" s="15" t="s">
        <v>55</v>
      </c>
      <c r="E18" s="22">
        <v>6.25</v>
      </c>
      <c r="F18" s="23">
        <v>10.5</v>
      </c>
      <c r="G18" s="23"/>
      <c r="H18" s="23"/>
      <c r="I18" s="23"/>
      <c r="J18" s="23"/>
      <c r="K18" s="23"/>
      <c r="L18" s="23"/>
      <c r="M18" s="24"/>
      <c r="N18" s="25">
        <f t="shared" si="0"/>
        <v>7.95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ht="15">
      <c r="A19" s="41">
        <v>10</v>
      </c>
      <c r="B19" s="17" t="s">
        <v>56</v>
      </c>
      <c r="C19" s="17" t="s">
        <v>57</v>
      </c>
      <c r="D19" s="17" t="s">
        <v>58</v>
      </c>
      <c r="E19" s="27">
        <v>2</v>
      </c>
      <c r="F19" s="28">
        <v>10.5</v>
      </c>
      <c r="G19" s="28"/>
      <c r="H19" s="28"/>
      <c r="I19" s="28"/>
      <c r="J19" s="28"/>
      <c r="K19" s="28"/>
      <c r="L19" s="28"/>
      <c r="M19" s="29"/>
      <c r="N19" s="30">
        <f t="shared" si="0"/>
        <v>5.4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ht="15">
      <c r="A20" s="40">
        <v>11</v>
      </c>
      <c r="B20" s="15" t="s">
        <v>59</v>
      </c>
      <c r="C20" s="15" t="s">
        <v>60</v>
      </c>
      <c r="D20" s="15" t="s">
        <v>61</v>
      </c>
      <c r="E20" s="22">
        <v>3</v>
      </c>
      <c r="F20" s="23">
        <v>11</v>
      </c>
      <c r="G20" s="23"/>
      <c r="H20" s="23"/>
      <c r="I20" s="23"/>
      <c r="J20" s="23"/>
      <c r="K20" s="23"/>
      <c r="L20" s="23"/>
      <c r="M20" s="24">
        <v>7.5</v>
      </c>
      <c r="N20" s="25">
        <f t="shared" si="0"/>
        <v>8.9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ht="15">
      <c r="A21" s="41">
        <v>12</v>
      </c>
      <c r="B21" s="17" t="s">
        <v>62</v>
      </c>
      <c r="C21" s="17" t="s">
        <v>63</v>
      </c>
      <c r="D21" s="17" t="s">
        <v>64</v>
      </c>
      <c r="E21" s="27">
        <v>5</v>
      </c>
      <c r="F21" s="28">
        <v>11.5</v>
      </c>
      <c r="G21" s="28"/>
      <c r="H21" s="28"/>
      <c r="I21" s="28"/>
      <c r="J21" s="28"/>
      <c r="K21" s="28"/>
      <c r="L21" s="28"/>
      <c r="M21" s="29"/>
      <c r="N21" s="30">
        <f t="shared" si="0"/>
        <v>7.6000000000000005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 ht="15">
      <c r="A22" s="40">
        <v>13</v>
      </c>
      <c r="B22" s="15" t="s">
        <v>65</v>
      </c>
      <c r="C22" s="15" t="s">
        <v>66</v>
      </c>
      <c r="D22" s="15" t="s">
        <v>67</v>
      </c>
      <c r="E22" s="22">
        <v>0.25</v>
      </c>
      <c r="F22" s="23">
        <v>10.75</v>
      </c>
      <c r="G22" s="23"/>
      <c r="H22" s="23"/>
      <c r="I22" s="23"/>
      <c r="J22" s="23"/>
      <c r="K22" s="23"/>
      <c r="L22" s="23"/>
      <c r="M22" s="24">
        <v>5</v>
      </c>
      <c r="N22" s="25">
        <f t="shared" si="0"/>
        <v>7.3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ht="15">
      <c r="A23" s="41">
        <v>14</v>
      </c>
      <c r="B23" s="17" t="s">
        <v>69</v>
      </c>
      <c r="C23" s="17" t="s">
        <v>70</v>
      </c>
      <c r="D23" s="17" t="s">
        <v>71</v>
      </c>
      <c r="E23" s="27">
        <v>2.25</v>
      </c>
      <c r="F23" s="28">
        <v>13</v>
      </c>
      <c r="G23" s="28"/>
      <c r="H23" s="28"/>
      <c r="I23" s="28"/>
      <c r="J23" s="28"/>
      <c r="K23" s="28"/>
      <c r="L23" s="28"/>
      <c r="M23" s="29">
        <v>7</v>
      </c>
      <c r="N23" s="30">
        <f t="shared" si="0"/>
        <v>9.4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ht="15">
      <c r="A24" s="40">
        <v>15</v>
      </c>
      <c r="B24" s="15" t="s">
        <v>72</v>
      </c>
      <c r="C24" s="15" t="s">
        <v>73</v>
      </c>
      <c r="D24" s="15" t="s">
        <v>74</v>
      </c>
      <c r="E24" s="22">
        <v>0.5</v>
      </c>
      <c r="F24" s="23">
        <v>10.75</v>
      </c>
      <c r="G24" s="23"/>
      <c r="H24" s="23"/>
      <c r="I24" s="23"/>
      <c r="J24" s="23"/>
      <c r="K24" s="23"/>
      <c r="L24" s="23"/>
      <c r="M24" s="24">
        <v>2</v>
      </c>
      <c r="N24" s="25">
        <f t="shared" si="0"/>
        <v>5.5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ht="15">
      <c r="A25" s="41">
        <v>16</v>
      </c>
      <c r="B25" s="17" t="s">
        <v>75</v>
      </c>
      <c r="C25" s="17" t="s">
        <v>76</v>
      </c>
      <c r="D25" s="17" t="s">
        <v>77</v>
      </c>
      <c r="E25" s="27">
        <v>0.5</v>
      </c>
      <c r="F25" s="28">
        <v>10.75</v>
      </c>
      <c r="G25" s="28"/>
      <c r="H25" s="28"/>
      <c r="I25" s="28"/>
      <c r="J25" s="28"/>
      <c r="K25" s="28"/>
      <c r="L25" s="28"/>
      <c r="M25" s="29">
        <v>5</v>
      </c>
      <c r="N25" s="30">
        <f t="shared" si="0"/>
        <v>7.3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ht="15">
      <c r="A26" s="40">
        <v>17</v>
      </c>
      <c r="B26" s="15" t="s">
        <v>78</v>
      </c>
      <c r="C26" s="15" t="s">
        <v>79</v>
      </c>
      <c r="D26" s="15" t="s">
        <v>80</v>
      </c>
      <c r="E26" s="22">
        <v>11</v>
      </c>
      <c r="F26" s="23">
        <v>13</v>
      </c>
      <c r="G26" s="23"/>
      <c r="H26" s="23"/>
      <c r="I26" s="23"/>
      <c r="J26" s="23"/>
      <c r="K26" s="23"/>
      <c r="L26" s="23"/>
      <c r="M26" s="24"/>
      <c r="N26" s="25">
        <f t="shared" si="0"/>
        <v>11.8</v>
      </c>
      <c r="O26" s="25">
        <f t="shared" si="1"/>
        <v>5</v>
      </c>
      <c r="P26" s="26"/>
      <c r="Q26" s="16">
        <v>1</v>
      </c>
      <c r="R26" s="16">
        <v>1</v>
      </c>
      <c r="S26" s="16"/>
    </row>
    <row r="27" spans="1:19" ht="15">
      <c r="A27" s="41">
        <v>18</v>
      </c>
      <c r="B27" s="17" t="s">
        <v>81</v>
      </c>
      <c r="C27" s="17" t="s">
        <v>82</v>
      </c>
      <c r="D27" s="17" t="s">
        <v>83</v>
      </c>
      <c r="E27" s="27">
        <v>2.25</v>
      </c>
      <c r="F27" s="28">
        <v>10.75</v>
      </c>
      <c r="G27" s="28"/>
      <c r="H27" s="28"/>
      <c r="I27" s="28"/>
      <c r="J27" s="28"/>
      <c r="K27" s="28"/>
      <c r="L27" s="28"/>
      <c r="M27" s="29">
        <v>5</v>
      </c>
      <c r="N27" s="30">
        <f t="shared" si="0"/>
        <v>7.3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ht="15">
      <c r="A28" s="40">
        <v>19</v>
      </c>
      <c r="B28" s="15" t="s">
        <v>85</v>
      </c>
      <c r="C28" s="15" t="s">
        <v>86</v>
      </c>
      <c r="D28" s="15" t="s">
        <v>87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ht="15">
      <c r="A29" s="41">
        <v>20</v>
      </c>
      <c r="B29" s="17" t="s">
        <v>88</v>
      </c>
      <c r="C29" s="17" t="s">
        <v>89</v>
      </c>
      <c r="D29" s="17" t="s">
        <v>90</v>
      </c>
      <c r="E29" s="27">
        <v>2.25</v>
      </c>
      <c r="F29" s="28">
        <v>10.75</v>
      </c>
      <c r="G29" s="28"/>
      <c r="H29" s="28"/>
      <c r="I29" s="28"/>
      <c r="J29" s="28"/>
      <c r="K29" s="28"/>
      <c r="L29" s="28"/>
      <c r="M29" s="29">
        <v>10</v>
      </c>
      <c r="N29" s="30">
        <f t="shared" si="0"/>
        <v>10.3</v>
      </c>
      <c r="O29" s="30">
        <f t="shared" si="1"/>
        <v>5</v>
      </c>
      <c r="P29" s="31"/>
      <c r="Q29" s="16">
        <v>1</v>
      </c>
      <c r="R29" s="16">
        <v>1</v>
      </c>
      <c r="S29" s="16"/>
    </row>
    <row r="30" spans="1:19" ht="15">
      <c r="A30" s="40">
        <v>21</v>
      </c>
      <c r="B30" s="15" t="s">
        <v>92</v>
      </c>
      <c r="C30" s="15" t="s">
        <v>93</v>
      </c>
      <c r="D30" s="15" t="s">
        <v>94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ht="15">
      <c r="A31" s="41">
        <v>22</v>
      </c>
      <c r="B31" s="17" t="s">
        <v>95</v>
      </c>
      <c r="C31" s="17" t="s">
        <v>96</v>
      </c>
      <c r="D31" s="17" t="s">
        <v>97</v>
      </c>
      <c r="E31" s="27">
        <v>3.25</v>
      </c>
      <c r="F31" s="28">
        <v>11.5</v>
      </c>
      <c r="G31" s="28"/>
      <c r="H31" s="28"/>
      <c r="I31" s="28"/>
      <c r="J31" s="28"/>
      <c r="K31" s="28"/>
      <c r="L31" s="28"/>
      <c r="M31" s="29"/>
      <c r="N31" s="30">
        <f t="shared" si="0"/>
        <v>6.550000000000001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ht="15">
      <c r="A32" s="40">
        <v>23</v>
      </c>
      <c r="B32" s="15" t="s">
        <v>98</v>
      </c>
      <c r="C32" s="15" t="s">
        <v>99</v>
      </c>
      <c r="D32" s="15" t="s">
        <v>100</v>
      </c>
      <c r="E32" s="22">
        <v>7</v>
      </c>
      <c r="F32" s="23">
        <v>12.75</v>
      </c>
      <c r="G32" s="23"/>
      <c r="H32" s="23"/>
      <c r="I32" s="23"/>
      <c r="J32" s="23"/>
      <c r="K32" s="23"/>
      <c r="L32" s="23"/>
      <c r="M32" s="24"/>
      <c r="N32" s="25">
        <f t="shared" si="0"/>
        <v>9.3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ht="15">
      <c r="A33" s="41">
        <v>24</v>
      </c>
      <c r="B33" s="17" t="s">
        <v>101</v>
      </c>
      <c r="C33" s="17" t="s">
        <v>102</v>
      </c>
      <c r="D33" s="17" t="s">
        <v>103</v>
      </c>
      <c r="E33" s="27">
        <v>1</v>
      </c>
      <c r="F33" s="28">
        <v>10.75</v>
      </c>
      <c r="G33" s="28"/>
      <c r="H33" s="28"/>
      <c r="I33" s="28"/>
      <c r="J33" s="28"/>
      <c r="K33" s="28"/>
      <c r="L33" s="28"/>
      <c r="M33" s="29">
        <v>5</v>
      </c>
      <c r="N33" s="30">
        <f t="shared" si="0"/>
        <v>7.3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ht="15">
      <c r="A34" s="40">
        <v>25</v>
      </c>
      <c r="B34" s="15" t="s">
        <v>104</v>
      </c>
      <c r="C34" s="15" t="s">
        <v>105</v>
      </c>
      <c r="D34" s="15" t="s">
        <v>106</v>
      </c>
      <c r="E34" s="22">
        <v>6.5</v>
      </c>
      <c r="F34" s="23">
        <v>14.75</v>
      </c>
      <c r="G34" s="23"/>
      <c r="H34" s="23"/>
      <c r="I34" s="23"/>
      <c r="J34" s="23"/>
      <c r="K34" s="23"/>
      <c r="L34" s="23"/>
      <c r="M34" s="24"/>
      <c r="N34" s="25">
        <f t="shared" si="0"/>
        <v>9.8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 ht="15">
      <c r="A35" s="41">
        <v>26</v>
      </c>
      <c r="B35" s="17" t="s">
        <v>107</v>
      </c>
      <c r="C35" s="17" t="s">
        <v>108</v>
      </c>
      <c r="D35" s="17" t="s">
        <v>109</v>
      </c>
      <c r="E35" s="27">
        <v>1</v>
      </c>
      <c r="F35" s="28">
        <v>11.5</v>
      </c>
      <c r="G35" s="28"/>
      <c r="H35" s="28"/>
      <c r="I35" s="28"/>
      <c r="J35" s="28"/>
      <c r="K35" s="28"/>
      <c r="L35" s="28"/>
      <c r="M35" s="29"/>
      <c r="N35" s="30">
        <f t="shared" si="0"/>
        <v>5.2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 ht="15">
      <c r="A36" s="40">
        <v>27</v>
      </c>
      <c r="B36" s="15" t="s">
        <v>110</v>
      </c>
      <c r="C36" s="15" t="s">
        <v>111</v>
      </c>
      <c r="D36" s="15" t="s">
        <v>112</v>
      </c>
      <c r="E36" s="22">
        <v>1.25</v>
      </c>
      <c r="F36" s="23">
        <v>10.5</v>
      </c>
      <c r="G36" s="23"/>
      <c r="H36" s="23"/>
      <c r="I36" s="23"/>
      <c r="J36" s="23"/>
      <c r="K36" s="23"/>
      <c r="L36" s="23"/>
      <c r="M36" s="24"/>
      <c r="N36" s="25">
        <f t="shared" si="0"/>
        <v>4.95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 ht="15">
      <c r="A37" s="41">
        <v>28</v>
      </c>
      <c r="B37" s="17" t="s">
        <v>113</v>
      </c>
      <c r="C37" s="17" t="s">
        <v>114</v>
      </c>
      <c r="D37" s="17" t="s">
        <v>115</v>
      </c>
      <c r="E37" s="27">
        <v>1</v>
      </c>
      <c r="F37" s="28">
        <v>11.5</v>
      </c>
      <c r="G37" s="28"/>
      <c r="H37" s="28"/>
      <c r="I37" s="28"/>
      <c r="J37" s="28"/>
      <c r="K37" s="28"/>
      <c r="L37" s="28"/>
      <c r="M37" s="29">
        <v>6.5</v>
      </c>
      <c r="N37" s="30">
        <f t="shared" si="0"/>
        <v>8.5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 ht="15">
      <c r="A38" s="40">
        <v>29</v>
      </c>
      <c r="B38" s="15" t="s">
        <v>116</v>
      </c>
      <c r="C38" s="15" t="s">
        <v>117</v>
      </c>
      <c r="D38" s="15" t="s">
        <v>118</v>
      </c>
      <c r="E38" s="22">
        <v>4.5</v>
      </c>
      <c r="F38" s="23">
        <v>11.5</v>
      </c>
      <c r="G38" s="23"/>
      <c r="H38" s="23"/>
      <c r="I38" s="23"/>
      <c r="J38" s="23"/>
      <c r="K38" s="23"/>
      <c r="L38" s="23"/>
      <c r="M38" s="24"/>
      <c r="N38" s="25">
        <f t="shared" si="0"/>
        <v>7.300000000000001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 ht="15">
      <c r="A39" s="41">
        <v>30</v>
      </c>
      <c r="B39" s="17" t="s">
        <v>119</v>
      </c>
      <c r="C39" s="17" t="s">
        <v>120</v>
      </c>
      <c r="D39" s="17" t="s">
        <v>121</v>
      </c>
      <c r="E39" s="27">
        <v>1</v>
      </c>
      <c r="F39" s="28">
        <v>11.5</v>
      </c>
      <c r="G39" s="28"/>
      <c r="H39" s="28"/>
      <c r="I39" s="28"/>
      <c r="J39" s="28"/>
      <c r="K39" s="28"/>
      <c r="L39" s="28"/>
      <c r="M39" s="29"/>
      <c r="N39" s="30">
        <f t="shared" si="0"/>
        <v>5.2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 ht="15">
      <c r="A40" s="40">
        <v>31</v>
      </c>
      <c r="B40" s="15" t="s">
        <v>122</v>
      </c>
      <c r="C40" s="15" t="s">
        <v>123</v>
      </c>
      <c r="D40" s="15" t="s">
        <v>124</v>
      </c>
      <c r="E40" s="22">
        <v>7</v>
      </c>
      <c r="F40" s="23">
        <v>10.5</v>
      </c>
      <c r="G40" s="23"/>
      <c r="H40" s="23"/>
      <c r="I40" s="23"/>
      <c r="J40" s="23"/>
      <c r="K40" s="23"/>
      <c r="L40" s="23"/>
      <c r="M40" s="24"/>
      <c r="N40" s="25">
        <f t="shared" si="0"/>
        <v>8.4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 ht="15">
      <c r="A41" s="41">
        <v>32</v>
      </c>
      <c r="B41" s="17" t="s">
        <v>125</v>
      </c>
      <c r="C41" s="17" t="s">
        <v>126</v>
      </c>
      <c r="D41" s="17" t="s">
        <v>127</v>
      </c>
      <c r="E41" s="27">
        <v>2.25</v>
      </c>
      <c r="F41" s="28">
        <v>10.75</v>
      </c>
      <c r="G41" s="28"/>
      <c r="H41" s="28"/>
      <c r="I41" s="28"/>
      <c r="J41" s="28"/>
      <c r="K41" s="28"/>
      <c r="L41" s="28"/>
      <c r="M41" s="29">
        <v>10</v>
      </c>
      <c r="N41" s="30">
        <f t="shared" si="0"/>
        <v>10.3</v>
      </c>
      <c r="O41" s="30">
        <f t="shared" si="1"/>
        <v>5</v>
      </c>
      <c r="P41" s="31"/>
      <c r="Q41" s="16">
        <v>1</v>
      </c>
      <c r="R41" s="16">
        <v>1</v>
      </c>
      <c r="S41" s="16"/>
    </row>
    <row r="42" spans="1:19" ht="15">
      <c r="A42" s="40">
        <v>33</v>
      </c>
      <c r="B42" s="15" t="s">
        <v>128</v>
      </c>
      <c r="C42" s="15" t="s">
        <v>129</v>
      </c>
      <c r="D42" s="15" t="s">
        <v>130</v>
      </c>
      <c r="E42" s="22">
        <v>3</v>
      </c>
      <c r="F42" s="23">
        <v>11.5</v>
      </c>
      <c r="G42" s="23"/>
      <c r="H42" s="23"/>
      <c r="I42" s="23"/>
      <c r="J42" s="23"/>
      <c r="K42" s="23"/>
      <c r="L42" s="23"/>
      <c r="M42" s="24"/>
      <c r="N42" s="25">
        <f aca="true" t="shared" si="2" ref="N42:N58">IF(E42&gt;M42,E42*0.6+(F42+G42+H42+I42+J42+K42+L42)/1*0.4,M42*0.6+(F42+G42+H42+I42+J42+K42+L42)/1*0.4)</f>
        <v>6.4</v>
      </c>
      <c r="O42" s="25">
        <f aca="true" t="shared" si="3" ref="O42:O58">IF(N42&lt;10,0,5)</f>
        <v>0</v>
      </c>
      <c r="P42" s="26"/>
      <c r="Q42" s="16">
        <v>1</v>
      </c>
      <c r="R42" s="16">
        <v>1</v>
      </c>
      <c r="S42" s="16"/>
    </row>
    <row r="43" spans="1:19" ht="15">
      <c r="A43" s="41">
        <v>34</v>
      </c>
      <c r="B43" s="17" t="s">
        <v>131</v>
      </c>
      <c r="C43" s="17" t="s">
        <v>132</v>
      </c>
      <c r="D43" s="17" t="s">
        <v>133</v>
      </c>
      <c r="E43" s="27">
        <v>0.5</v>
      </c>
      <c r="F43" s="28">
        <v>13</v>
      </c>
      <c r="G43" s="28"/>
      <c r="H43" s="28"/>
      <c r="I43" s="28"/>
      <c r="J43" s="28"/>
      <c r="K43" s="28"/>
      <c r="L43" s="28"/>
      <c r="M43" s="29">
        <v>2.5</v>
      </c>
      <c r="N43" s="30">
        <f t="shared" si="2"/>
        <v>6.7</v>
      </c>
      <c r="O43" s="30">
        <f t="shared" si="3"/>
        <v>0</v>
      </c>
      <c r="P43" s="31"/>
      <c r="Q43" s="16">
        <v>1</v>
      </c>
      <c r="R43" s="16">
        <v>1</v>
      </c>
      <c r="S43" s="16"/>
    </row>
    <row r="44" spans="1:19" ht="15">
      <c r="A44" s="40">
        <v>35</v>
      </c>
      <c r="B44" s="15" t="s">
        <v>134</v>
      </c>
      <c r="C44" s="15" t="s">
        <v>135</v>
      </c>
      <c r="D44" s="15" t="s">
        <v>136</v>
      </c>
      <c r="E44" s="22">
        <v>6.5</v>
      </c>
      <c r="F44" s="23">
        <v>14.75</v>
      </c>
      <c r="G44" s="23"/>
      <c r="H44" s="23"/>
      <c r="I44" s="23"/>
      <c r="J44" s="23"/>
      <c r="K44" s="23"/>
      <c r="L44" s="23"/>
      <c r="M44" s="24"/>
      <c r="N44" s="25">
        <f t="shared" si="2"/>
        <v>9.8</v>
      </c>
      <c r="O44" s="25">
        <f t="shared" si="3"/>
        <v>0</v>
      </c>
      <c r="P44" s="26"/>
      <c r="Q44" s="16">
        <v>1</v>
      </c>
      <c r="R44" s="16">
        <v>1</v>
      </c>
      <c r="S44" s="16"/>
    </row>
    <row r="45" spans="1:19" ht="15">
      <c r="A45" s="41">
        <v>36</v>
      </c>
      <c r="B45" s="17" t="s">
        <v>137</v>
      </c>
      <c r="C45" s="17" t="s">
        <v>138</v>
      </c>
      <c r="D45" s="17" t="s">
        <v>139</v>
      </c>
      <c r="E45" s="27">
        <v>14</v>
      </c>
      <c r="F45" s="28">
        <v>15.75</v>
      </c>
      <c r="G45" s="28"/>
      <c r="H45" s="28"/>
      <c r="I45" s="28"/>
      <c r="J45" s="28"/>
      <c r="K45" s="28"/>
      <c r="L45" s="28"/>
      <c r="M45" s="29"/>
      <c r="N45" s="30">
        <f t="shared" si="2"/>
        <v>14.700000000000001</v>
      </c>
      <c r="O45" s="30">
        <f t="shared" si="3"/>
        <v>5</v>
      </c>
      <c r="P45" s="31"/>
      <c r="Q45" s="16">
        <v>1</v>
      </c>
      <c r="R45" s="16">
        <v>1</v>
      </c>
      <c r="S45" s="16"/>
    </row>
    <row r="46" spans="1:19" ht="15">
      <c r="A46" s="40">
        <v>37</v>
      </c>
      <c r="B46" s="15" t="s">
        <v>140</v>
      </c>
      <c r="C46" s="15" t="s">
        <v>141</v>
      </c>
      <c r="D46" s="15" t="s">
        <v>142</v>
      </c>
      <c r="E46" s="22">
        <v>5.5</v>
      </c>
      <c r="F46" s="23">
        <v>10.5</v>
      </c>
      <c r="G46" s="23"/>
      <c r="H46" s="23"/>
      <c r="I46" s="23"/>
      <c r="J46" s="23"/>
      <c r="K46" s="23"/>
      <c r="L46" s="23"/>
      <c r="M46" s="24"/>
      <c r="N46" s="25">
        <f t="shared" si="2"/>
        <v>7.5</v>
      </c>
      <c r="O46" s="25">
        <f t="shared" si="3"/>
        <v>0</v>
      </c>
      <c r="P46" s="26"/>
      <c r="Q46" s="16">
        <v>1</v>
      </c>
      <c r="R46" s="16">
        <v>1</v>
      </c>
      <c r="S46" s="16"/>
    </row>
    <row r="47" spans="1:19" ht="15">
      <c r="A47" s="41">
        <v>38</v>
      </c>
      <c r="B47" s="17" t="s">
        <v>144</v>
      </c>
      <c r="C47" s="17" t="s">
        <v>145</v>
      </c>
      <c r="D47" s="17" t="s">
        <v>146</v>
      </c>
      <c r="E47" s="27"/>
      <c r="F47" s="28"/>
      <c r="G47" s="28"/>
      <c r="H47" s="28"/>
      <c r="I47" s="28"/>
      <c r="J47" s="28"/>
      <c r="K47" s="28"/>
      <c r="L47" s="28"/>
      <c r="M47" s="29"/>
      <c r="N47" s="30">
        <f t="shared" si="2"/>
        <v>0</v>
      </c>
      <c r="O47" s="30">
        <f t="shared" si="3"/>
        <v>0</v>
      </c>
      <c r="P47" s="31"/>
      <c r="Q47" s="16">
        <v>1</v>
      </c>
      <c r="R47" s="16">
        <v>1</v>
      </c>
      <c r="S47" s="16"/>
    </row>
    <row r="48" spans="1:19" ht="15">
      <c r="A48" s="40">
        <v>39</v>
      </c>
      <c r="B48" s="15" t="s">
        <v>147</v>
      </c>
      <c r="C48" s="15" t="s">
        <v>148</v>
      </c>
      <c r="D48" s="15" t="s">
        <v>36</v>
      </c>
      <c r="E48" s="22">
        <v>15.5</v>
      </c>
      <c r="F48" s="23">
        <v>13</v>
      </c>
      <c r="G48" s="23"/>
      <c r="H48" s="23"/>
      <c r="I48" s="23"/>
      <c r="J48" s="23"/>
      <c r="K48" s="23"/>
      <c r="L48" s="23"/>
      <c r="M48" s="24"/>
      <c r="N48" s="25">
        <f t="shared" si="2"/>
        <v>14.5</v>
      </c>
      <c r="O48" s="25">
        <f t="shared" si="3"/>
        <v>5</v>
      </c>
      <c r="P48" s="26"/>
      <c r="Q48" s="16">
        <v>1</v>
      </c>
      <c r="R48" s="16">
        <v>1</v>
      </c>
      <c r="S48" s="16"/>
    </row>
    <row r="49" spans="1:19" ht="15">
      <c r="A49" s="41">
        <v>40</v>
      </c>
      <c r="B49" s="17" t="s">
        <v>149</v>
      </c>
      <c r="C49" s="17" t="s">
        <v>150</v>
      </c>
      <c r="D49" s="17" t="s">
        <v>151</v>
      </c>
      <c r="E49" s="27">
        <v>1.5</v>
      </c>
      <c r="F49" s="28">
        <v>10.5</v>
      </c>
      <c r="G49" s="28"/>
      <c r="H49" s="28"/>
      <c r="I49" s="28"/>
      <c r="J49" s="28"/>
      <c r="K49" s="28"/>
      <c r="L49" s="28"/>
      <c r="M49" s="29"/>
      <c r="N49" s="30">
        <f t="shared" si="2"/>
        <v>5.1</v>
      </c>
      <c r="O49" s="30">
        <f t="shared" si="3"/>
        <v>0</v>
      </c>
      <c r="P49" s="31"/>
      <c r="Q49" s="16">
        <v>1</v>
      </c>
      <c r="R49" s="16">
        <v>1</v>
      </c>
      <c r="S49" s="16"/>
    </row>
    <row r="50" spans="1:19" ht="15">
      <c r="A50" s="40">
        <v>41</v>
      </c>
      <c r="B50" s="15" t="s">
        <v>152</v>
      </c>
      <c r="C50" s="15" t="s">
        <v>153</v>
      </c>
      <c r="D50" s="15" t="s">
        <v>154</v>
      </c>
      <c r="E50" s="22">
        <v>15</v>
      </c>
      <c r="F50" s="23">
        <v>15</v>
      </c>
      <c r="G50" s="23"/>
      <c r="H50" s="23"/>
      <c r="I50" s="23"/>
      <c r="J50" s="23"/>
      <c r="K50" s="23"/>
      <c r="L50" s="23"/>
      <c r="M50" s="24"/>
      <c r="N50" s="25">
        <f t="shared" si="2"/>
        <v>15</v>
      </c>
      <c r="O50" s="25">
        <f t="shared" si="3"/>
        <v>5</v>
      </c>
      <c r="P50" s="26"/>
      <c r="Q50" s="16">
        <v>1</v>
      </c>
      <c r="R50" s="16">
        <v>1</v>
      </c>
      <c r="S50" s="16"/>
    </row>
    <row r="51" spans="1:19" ht="15">
      <c r="A51" s="41">
        <v>42</v>
      </c>
      <c r="B51" s="17" t="s">
        <v>155</v>
      </c>
      <c r="C51" s="17" t="s">
        <v>156</v>
      </c>
      <c r="D51" s="17" t="s">
        <v>157</v>
      </c>
      <c r="E51" s="27">
        <v>1.5</v>
      </c>
      <c r="F51" s="28">
        <v>11.5</v>
      </c>
      <c r="G51" s="28"/>
      <c r="H51" s="28"/>
      <c r="I51" s="28"/>
      <c r="J51" s="28"/>
      <c r="K51" s="28"/>
      <c r="L51" s="28"/>
      <c r="M51" s="29">
        <v>8</v>
      </c>
      <c r="N51" s="30">
        <f t="shared" si="2"/>
        <v>9.4</v>
      </c>
      <c r="O51" s="30">
        <f t="shared" si="3"/>
        <v>0</v>
      </c>
      <c r="P51" s="31"/>
      <c r="Q51" s="16">
        <v>1</v>
      </c>
      <c r="R51" s="16">
        <v>1</v>
      </c>
      <c r="S51" s="16"/>
    </row>
    <row r="52" spans="1:19" ht="15">
      <c r="A52" s="40">
        <v>43</v>
      </c>
      <c r="B52" s="15" t="s">
        <v>158</v>
      </c>
      <c r="C52" s="15" t="s">
        <v>159</v>
      </c>
      <c r="D52" s="15" t="s">
        <v>97</v>
      </c>
      <c r="E52" s="22">
        <v>1</v>
      </c>
      <c r="F52" s="23">
        <v>10.5</v>
      </c>
      <c r="G52" s="23"/>
      <c r="H52" s="23"/>
      <c r="I52" s="23"/>
      <c r="J52" s="23"/>
      <c r="K52" s="23"/>
      <c r="L52" s="23"/>
      <c r="M52" s="24"/>
      <c r="N52" s="25">
        <f t="shared" si="2"/>
        <v>4.8</v>
      </c>
      <c r="O52" s="25">
        <f t="shared" si="3"/>
        <v>0</v>
      </c>
      <c r="P52" s="26"/>
      <c r="Q52" s="16">
        <v>1</v>
      </c>
      <c r="R52" s="16">
        <v>1</v>
      </c>
      <c r="S52" s="16"/>
    </row>
    <row r="53" spans="1:19" ht="15">
      <c r="A53" s="41">
        <v>44</v>
      </c>
      <c r="B53" s="17" t="s">
        <v>160</v>
      </c>
      <c r="C53" s="17" t="s">
        <v>161</v>
      </c>
      <c r="D53" s="17" t="s">
        <v>162</v>
      </c>
      <c r="E53" s="27">
        <v>2</v>
      </c>
      <c r="F53" s="28">
        <v>11</v>
      </c>
      <c r="G53" s="28"/>
      <c r="H53" s="28"/>
      <c r="I53" s="28"/>
      <c r="J53" s="28"/>
      <c r="K53" s="28"/>
      <c r="L53" s="28"/>
      <c r="M53" s="29">
        <v>2.5</v>
      </c>
      <c r="N53" s="30">
        <f t="shared" si="2"/>
        <v>5.9</v>
      </c>
      <c r="O53" s="30">
        <f t="shared" si="3"/>
        <v>0</v>
      </c>
      <c r="P53" s="31"/>
      <c r="Q53" s="16">
        <v>1</v>
      </c>
      <c r="R53" s="16">
        <v>1</v>
      </c>
      <c r="S53" s="16"/>
    </row>
    <row r="54" spans="1:19" ht="15">
      <c r="A54" s="40">
        <v>45</v>
      </c>
      <c r="B54" s="15" t="s">
        <v>163</v>
      </c>
      <c r="C54" s="15" t="s">
        <v>164</v>
      </c>
      <c r="D54" s="15" t="s">
        <v>165</v>
      </c>
      <c r="E54" s="22">
        <v>7.5</v>
      </c>
      <c r="F54" s="23">
        <v>10.5</v>
      </c>
      <c r="G54" s="23"/>
      <c r="H54" s="23"/>
      <c r="I54" s="23"/>
      <c r="J54" s="23"/>
      <c r="K54" s="23"/>
      <c r="L54" s="23"/>
      <c r="M54" s="24"/>
      <c r="N54" s="25">
        <f t="shared" si="2"/>
        <v>8.7</v>
      </c>
      <c r="O54" s="25">
        <f t="shared" si="3"/>
        <v>0</v>
      </c>
      <c r="P54" s="26"/>
      <c r="Q54" s="16">
        <v>1</v>
      </c>
      <c r="R54" s="16">
        <v>1</v>
      </c>
      <c r="S54" s="16"/>
    </row>
    <row r="55" spans="1:19" ht="15">
      <c r="A55" s="41">
        <v>46</v>
      </c>
      <c r="B55" s="17" t="s">
        <v>166</v>
      </c>
      <c r="C55" s="17" t="s">
        <v>167</v>
      </c>
      <c r="D55" s="17" t="s">
        <v>168</v>
      </c>
      <c r="E55" s="27">
        <v>12.75</v>
      </c>
      <c r="F55" s="28">
        <v>15.75</v>
      </c>
      <c r="G55" s="28"/>
      <c r="H55" s="28"/>
      <c r="I55" s="28"/>
      <c r="J55" s="28"/>
      <c r="K55" s="28"/>
      <c r="L55" s="28"/>
      <c r="M55" s="29"/>
      <c r="N55" s="30">
        <f t="shared" si="2"/>
        <v>13.95</v>
      </c>
      <c r="O55" s="30">
        <f t="shared" si="3"/>
        <v>5</v>
      </c>
      <c r="P55" s="31"/>
      <c r="Q55" s="16">
        <v>1</v>
      </c>
      <c r="R55" s="16">
        <v>1</v>
      </c>
      <c r="S55" s="16"/>
    </row>
    <row r="56" spans="1:19" ht="15">
      <c r="A56" s="19"/>
      <c r="B56" s="20"/>
      <c r="C56" s="20"/>
      <c r="D56" s="20"/>
      <c r="E56" s="32"/>
      <c r="F56" s="33"/>
      <c r="G56" s="33"/>
      <c r="H56" s="33"/>
      <c r="I56" s="33"/>
      <c r="J56" s="33"/>
      <c r="K56" s="33"/>
      <c r="L56" s="33"/>
      <c r="M56" s="34"/>
      <c r="N56" s="35">
        <f t="shared" si="2"/>
        <v>0</v>
      </c>
      <c r="O56" s="35">
        <f t="shared" si="3"/>
        <v>0</v>
      </c>
      <c r="P56" s="36"/>
      <c r="Q56" s="16"/>
      <c r="R56" s="16"/>
      <c r="S56" s="16"/>
    </row>
    <row r="57" spans="1:19" ht="15">
      <c r="A57" s="18"/>
      <c r="B57" s="21"/>
      <c r="C57" s="21"/>
      <c r="D57" s="21"/>
      <c r="E57" s="27"/>
      <c r="F57" s="28"/>
      <c r="G57" s="28"/>
      <c r="H57" s="28"/>
      <c r="I57" s="28"/>
      <c r="J57" s="28"/>
      <c r="K57" s="28"/>
      <c r="L57" s="28"/>
      <c r="M57" s="29"/>
      <c r="N57" s="30">
        <f t="shared" si="2"/>
        <v>0</v>
      </c>
      <c r="O57" s="30">
        <f t="shared" si="3"/>
        <v>0</v>
      </c>
      <c r="P57" s="31"/>
      <c r="Q57" s="16"/>
      <c r="R57" s="16"/>
      <c r="S57" s="16"/>
    </row>
    <row r="58" spans="1:19" ht="15">
      <c r="A58" s="19"/>
      <c r="B58" s="20"/>
      <c r="C58" s="20"/>
      <c r="D58" s="20"/>
      <c r="E58" s="32"/>
      <c r="F58" s="33"/>
      <c r="G58" s="33"/>
      <c r="H58" s="33"/>
      <c r="I58" s="33"/>
      <c r="J58" s="33"/>
      <c r="K58" s="33"/>
      <c r="L58" s="33"/>
      <c r="M58" s="34"/>
      <c r="N58" s="35">
        <f t="shared" si="2"/>
        <v>0</v>
      </c>
      <c r="O58" s="35">
        <f t="shared" si="3"/>
        <v>0</v>
      </c>
      <c r="P58" s="36"/>
      <c r="Q58" s="16"/>
      <c r="R58" s="16"/>
      <c r="S58" s="16"/>
    </row>
  </sheetData>
  <sheetProtection password="D15C" sheet="1" objects="1" scenarios="1"/>
  <mergeCells count="1">
    <mergeCell ref="B1:N1"/>
  </mergeCells>
  <dataValidations count="2">
    <dataValidation type="decimal" allowBlank="1" showInputMessage="1" showErrorMessage="1" sqref="E10:M58">
      <formula1>0</formula1>
      <formula2>20</formula2>
    </dataValidation>
    <dataValidation errorStyle="warning" type="list" allowBlank="1" showInputMessage="1" showErrorMessage="1" sqref="P10:P58">
      <formula1>"Exclu"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B1">
      <selection activeCell="A1" sqref="A1"/>
    </sheetView>
  </sheetViews>
  <sheetFormatPr defaultColWidth="11.421875" defaultRowHeight="15"/>
  <cols>
    <col min="1" max="1" width="13.7109375" style="0" hidden="1" customWidth="1"/>
    <col min="2" max="2" width="13.7109375" style="0" customWidth="1"/>
    <col min="3" max="4" width="21.7109375" style="0" customWidth="1"/>
    <col min="5" max="6" width="11.421875" style="3" customWidth="1"/>
    <col min="7" max="12" width="0" style="3" hidden="1" customWidth="1"/>
    <col min="13" max="14" width="11.421875" style="3" customWidth="1"/>
    <col min="15" max="16" width="0" style="3" hidden="1" customWidth="1"/>
  </cols>
  <sheetData>
    <row r="1" ht="15">
      <c r="B1" t="s">
        <v>22</v>
      </c>
    </row>
    <row r="3" ht="15">
      <c r="B3" t="s">
        <v>23</v>
      </c>
    </row>
    <row r="5" ht="15">
      <c r="B5" t="s">
        <v>24</v>
      </c>
    </row>
    <row r="7" spans="2:4" ht="15">
      <c r="B7" t="s">
        <v>25</v>
      </c>
      <c r="C7" t="s">
        <v>26</v>
      </c>
      <c r="D7" t="s">
        <v>27</v>
      </c>
    </row>
    <row r="8" ht="15.75" thickBot="1"/>
    <row r="9" spans="1:16" ht="18" customHeight="1" thickBot="1" thickTop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3.75</v>
      </c>
      <c r="F10" s="8">
        <f>IF(Feuil1!F10="","",Feuil1!F10)</f>
        <v>10.5</v>
      </c>
      <c r="G10" s="8">
        <f>IF(Feuil1!G10="","",Feuil1!G10)</f>
      </c>
      <c r="H10" s="8">
        <f>IF(Feuil1!H10="","",Feuil1!EH10)</f>
      </c>
      <c r="I10" s="8">
        <f>IF(Feuil1!I10="","",Feuil1!I10)</f>
      </c>
      <c r="J10" s="8">
        <f>IF(Feuil1!J10="","",Feuil1!J10)</f>
      </c>
      <c r="K10" s="8">
        <f>IF(Feuil1!K10="","",Feuil1!K10)</f>
      </c>
      <c r="L10" s="8">
        <f>IF(Feuil1!L10="","",Feuil1!L10)</f>
      </c>
      <c r="M10" s="9">
        <f>IF(Feuil1!M10="","",Feuil1!M10)</f>
      </c>
      <c r="N10" s="10" t="e">
        <f aca="true" t="shared" si="0" ref="N10:N55">IF(E10&gt;M10,E10*0.6+(F10+G10+H10+I10+J10+K10+L10)/1*0.4,M10*0.6+(F10+G10+H10+I10+J10+K10+L10)/1*0.4)</f>
        <v>#VALUE!</v>
      </c>
      <c r="O10" s="10"/>
      <c r="P10" s="10">
        <f>IF(Feuil1!P10="","",Feuil1!P10)</f>
      </c>
      <c r="Q10">
        <v>1</v>
      </c>
      <c r="R10">
        <v>1</v>
      </c>
    </row>
    <row r="11" spans="1:18" ht="15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1</v>
      </c>
      <c r="F11" s="12">
        <f>IF(Feuil1!F11="","",Feuil1!F11)</f>
        <v>12</v>
      </c>
      <c r="G11" s="12">
        <f>IF(Feuil1!G11="","",Feuil1!G11)</f>
      </c>
      <c r="H11" s="12">
        <f>IF(Feuil1!H11="","",Feuil1!EH11)</f>
      </c>
      <c r="I11" s="12">
        <f>IF(Feuil1!I11="","",Feuil1!I11)</f>
      </c>
      <c r="J11" s="12">
        <f>IF(Feuil1!J11="","",Feuil1!J11)</f>
      </c>
      <c r="K11" s="12">
        <f>IF(Feuil1!K11="","",Feuil1!K11)</f>
      </c>
      <c r="L11" s="12">
        <f>IF(Feuil1!L11="","",Feuil1!L11)</f>
      </c>
      <c r="M11" s="13">
        <f>IF(Feuil1!M11="","",Feuil1!M11)</f>
      </c>
      <c r="N11" s="14" t="e">
        <f t="shared" si="0"/>
        <v>#VALUE!</v>
      </c>
      <c r="O11" s="14"/>
      <c r="P11" s="14">
        <f>IF(Feuil1!P11="","",Feuil1!P11)</f>
      </c>
      <c r="Q11">
        <v>1</v>
      </c>
      <c r="R11">
        <v>1</v>
      </c>
    </row>
    <row r="12" spans="1:18" ht="15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IF(Feuil1!E12="","",Feuil1!E12)</f>
        <v>11.5</v>
      </c>
      <c r="F12" s="8">
        <f>IF(Feuil1!F12="","",Feuil1!F12)</f>
        <v>15.75</v>
      </c>
      <c r="G12" s="8">
        <f>IF(Feuil1!G12="","",Feuil1!G12)</f>
      </c>
      <c r="H12" s="8">
        <f>IF(Feuil1!H12="","",Feuil1!EH12)</f>
      </c>
      <c r="I12" s="8">
        <f>IF(Feuil1!I12="","",Feuil1!I12)</f>
      </c>
      <c r="J12" s="8">
        <f>IF(Feuil1!J12="","",Feuil1!J12)</f>
      </c>
      <c r="K12" s="8">
        <f>IF(Feuil1!K12="","",Feuil1!K12)</f>
      </c>
      <c r="L12" s="8">
        <f>IF(Feuil1!L12="","",Feuil1!L12)</f>
      </c>
      <c r="M12" s="9">
        <f>IF(Feuil1!M12="","",Feuil1!M12)</f>
      </c>
      <c r="N12" s="10" t="e">
        <f t="shared" si="0"/>
        <v>#VALUE!</v>
      </c>
      <c r="O12" s="10"/>
      <c r="P12" s="10">
        <f>IF(Feuil1!P12="","",Feuil1!P12)</f>
      </c>
      <c r="Q12">
        <v>1</v>
      </c>
      <c r="R12">
        <v>1</v>
      </c>
    </row>
    <row r="13" spans="1:18" ht="15">
      <c r="A13" s="6" t="s">
        <v>37</v>
      </c>
      <c r="B13" s="6" t="s">
        <v>37</v>
      </c>
      <c r="C13" s="6" t="s">
        <v>38</v>
      </c>
      <c r="D13" s="6" t="s">
        <v>39</v>
      </c>
      <c r="E13" s="11">
        <f>IF(Feuil1!E13="","",Feuil1!E13)</f>
        <v>13.75</v>
      </c>
      <c r="F13" s="12">
        <f>IF(Feuil1!F13="","",Feuil1!F13)</f>
        <v>15.75</v>
      </c>
      <c r="G13" s="12">
        <f>IF(Feuil1!G13="","",Feuil1!G13)</f>
      </c>
      <c r="H13" s="12">
        <f>IF(Feuil1!H13="","",Feuil1!EH13)</f>
      </c>
      <c r="I13" s="12">
        <f>IF(Feuil1!I13="","",Feuil1!I13)</f>
      </c>
      <c r="J13" s="12">
        <f>IF(Feuil1!J13="","",Feuil1!J13)</f>
      </c>
      <c r="K13" s="12">
        <f>IF(Feuil1!K13="","",Feuil1!K13)</f>
      </c>
      <c r="L13" s="12">
        <f>IF(Feuil1!L13="","",Feuil1!L13)</f>
      </c>
      <c r="M13" s="13">
        <f>IF(Feuil1!M13="","",Feuil1!M13)</f>
      </c>
      <c r="N13" s="14" t="e">
        <f t="shared" si="0"/>
        <v>#VALUE!</v>
      </c>
      <c r="O13" s="14"/>
      <c r="P13" s="14">
        <f>IF(Feuil1!P13="","",Feuil1!P13)</f>
      </c>
      <c r="Q13">
        <v>1</v>
      </c>
      <c r="R13">
        <v>1</v>
      </c>
    </row>
    <row r="14" spans="1:18" ht="15">
      <c r="A14" s="5" t="s">
        <v>40</v>
      </c>
      <c r="B14" s="5" t="s">
        <v>40</v>
      </c>
      <c r="C14" s="5" t="s">
        <v>41</v>
      </c>
      <c r="D14" s="5" t="s">
        <v>42</v>
      </c>
      <c r="E14" s="7">
        <f>IF(Feuil1!E14="","",Feuil1!E14)</f>
        <v>1.75</v>
      </c>
      <c r="F14" s="8">
        <f>IF(Feuil1!F14="","",Feuil1!F14)</f>
        <v>10.75</v>
      </c>
      <c r="G14" s="8">
        <f>IF(Feuil1!G14="","",Feuil1!G14)</f>
      </c>
      <c r="H14" s="8">
        <f>IF(Feuil1!H14="","",Feuil1!EH14)</f>
      </c>
      <c r="I14" s="8">
        <f>IF(Feuil1!I14="","",Feuil1!I14)</f>
      </c>
      <c r="J14" s="8">
        <f>IF(Feuil1!J14="","",Feuil1!J14)</f>
      </c>
      <c r="K14" s="8">
        <f>IF(Feuil1!K14="","",Feuil1!K14)</f>
      </c>
      <c r="L14" s="8">
        <f>IF(Feuil1!L14="","",Feuil1!L14)</f>
      </c>
      <c r="M14" s="9">
        <f>IF(Feuil1!M14="","",Feuil1!M14)</f>
        <v>2.5</v>
      </c>
      <c r="N14" s="10" t="e">
        <f t="shared" si="0"/>
        <v>#VALUE!</v>
      </c>
      <c r="O14" s="10"/>
      <c r="P14" s="10">
        <f>IF(Feuil1!P14="","",Feuil1!P14)</f>
      </c>
      <c r="Q14">
        <v>1</v>
      </c>
      <c r="R14">
        <v>1</v>
      </c>
    </row>
    <row r="15" spans="1:18" ht="15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IF(Feuil1!E15="","",Feuil1!E15)</f>
      </c>
      <c r="F15" s="12">
        <f>IF(Feuil1!F15="","",Feuil1!F15)</f>
      </c>
      <c r="G15" s="12">
        <f>IF(Feuil1!G15="","",Feuil1!G15)</f>
      </c>
      <c r="H15" s="12">
        <f>IF(Feuil1!H15="","",Feuil1!EH15)</f>
      </c>
      <c r="I15" s="12">
        <f>IF(Feuil1!I15="","",Feuil1!I15)</f>
      </c>
      <c r="J15" s="12">
        <f>IF(Feuil1!J15="","",Feuil1!J15)</f>
      </c>
      <c r="K15" s="12">
        <f>IF(Feuil1!K15="","",Feuil1!K15)</f>
      </c>
      <c r="L15" s="12">
        <f>IF(Feuil1!L15="","",Feuil1!L15)</f>
      </c>
      <c r="M15" s="13">
        <f>IF(Feuil1!M15="","",Feuil1!M15)</f>
      </c>
      <c r="N15" s="14" t="e">
        <f t="shared" si="0"/>
        <v>#VALUE!</v>
      </c>
      <c r="O15" s="14"/>
      <c r="P15" s="14">
        <f>IF(Feuil1!P15="","",Feuil1!P15)</f>
      </c>
      <c r="Q15">
        <v>1</v>
      </c>
      <c r="R15">
        <v>1</v>
      </c>
    </row>
    <row r="16" spans="1:18" ht="15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14</v>
      </c>
      <c r="F16" s="8">
        <f>IF(Feuil1!F16="","",Feuil1!F16)</f>
        <v>14.75</v>
      </c>
      <c r="G16" s="8">
        <f>IF(Feuil1!G16="","",Feuil1!G16)</f>
      </c>
      <c r="H16" s="8">
        <f>IF(Feuil1!H16="","",Feuil1!EH16)</f>
      </c>
      <c r="I16" s="8">
        <f>IF(Feuil1!I16="","",Feuil1!I16)</f>
      </c>
      <c r="J16" s="8">
        <f>IF(Feuil1!J16="","",Feuil1!J16)</f>
      </c>
      <c r="K16" s="8">
        <f>IF(Feuil1!K16="","",Feuil1!K16)</f>
      </c>
      <c r="L16" s="8">
        <f>IF(Feuil1!L16="","",Feuil1!L16)</f>
      </c>
      <c r="M16" s="9">
        <f>IF(Feuil1!M16="","",Feuil1!M16)</f>
      </c>
      <c r="N16" s="10" t="e">
        <f t="shared" si="0"/>
        <v>#VALUE!</v>
      </c>
      <c r="O16" s="10"/>
      <c r="P16" s="10">
        <f>IF(Feuil1!P16="","",Feuil1!P16)</f>
      </c>
      <c r="Q16">
        <v>1</v>
      </c>
      <c r="R16">
        <v>1</v>
      </c>
    </row>
    <row r="17" spans="1:18" ht="15">
      <c r="A17" s="6" t="s">
        <v>49</v>
      </c>
      <c r="B17" s="6" t="s">
        <v>49</v>
      </c>
      <c r="C17" s="6" t="s">
        <v>50</v>
      </c>
      <c r="D17" s="6" t="s">
        <v>51</v>
      </c>
      <c r="E17" s="11">
        <f>IF(Feuil1!E17="","",Feuil1!E17)</f>
        <v>2.75</v>
      </c>
      <c r="F17" s="12">
        <f>IF(Feuil1!F17="","",Feuil1!F17)</f>
        <v>10.75</v>
      </c>
      <c r="G17" s="12">
        <f>IF(Feuil1!G17="","",Feuil1!G17)</f>
      </c>
      <c r="H17" s="12">
        <f>IF(Feuil1!H17="","",Feuil1!EH17)</f>
      </c>
      <c r="I17" s="12">
        <f>IF(Feuil1!I17="","",Feuil1!I17)</f>
      </c>
      <c r="J17" s="12">
        <f>IF(Feuil1!J17="","",Feuil1!J17)</f>
      </c>
      <c r="K17" s="12">
        <f>IF(Feuil1!K17="","",Feuil1!K17)</f>
      </c>
      <c r="L17" s="12">
        <f>IF(Feuil1!L17="","",Feuil1!L17)</f>
      </c>
      <c r="M17" s="13">
        <f>IF(Feuil1!M17="","",Feuil1!M17)</f>
        <v>4.5</v>
      </c>
      <c r="N17" s="14" t="e">
        <f t="shared" si="0"/>
        <v>#VALUE!</v>
      </c>
      <c r="O17" s="14"/>
      <c r="P17" s="14">
        <f>IF(Feuil1!P17="","",Feuil1!P17)</f>
      </c>
      <c r="Q17">
        <v>1</v>
      </c>
      <c r="R17">
        <v>1</v>
      </c>
    </row>
    <row r="18" spans="1:18" ht="15">
      <c r="A18" s="5" t="s">
        <v>52</v>
      </c>
      <c r="B18" s="5" t="s">
        <v>53</v>
      </c>
      <c r="C18" s="5" t="s">
        <v>54</v>
      </c>
      <c r="D18" s="5" t="s">
        <v>55</v>
      </c>
      <c r="E18" s="7">
        <f>IF(Feuil1!E18="","",Feuil1!E18)</f>
        <v>6.25</v>
      </c>
      <c r="F18" s="8">
        <f>IF(Feuil1!F18="","",Feuil1!F18)</f>
        <v>10.5</v>
      </c>
      <c r="G18" s="8">
        <f>IF(Feuil1!G18="","",Feuil1!G18)</f>
      </c>
      <c r="H18" s="8">
        <f>IF(Feuil1!H18="","",Feuil1!EH18)</f>
      </c>
      <c r="I18" s="8">
        <f>IF(Feuil1!I18="","",Feuil1!I18)</f>
      </c>
      <c r="J18" s="8">
        <f>IF(Feuil1!J18="","",Feuil1!J18)</f>
      </c>
      <c r="K18" s="8">
        <f>IF(Feuil1!K18="","",Feuil1!K18)</f>
      </c>
      <c r="L18" s="8">
        <f>IF(Feuil1!L18="","",Feuil1!L18)</f>
      </c>
      <c r="M18" s="9">
        <f>IF(Feuil1!M18="","",Feuil1!M18)</f>
      </c>
      <c r="N18" s="10" t="e">
        <f t="shared" si="0"/>
        <v>#VALUE!</v>
      </c>
      <c r="O18" s="10"/>
      <c r="P18" s="10">
        <f>IF(Feuil1!P18="","",Feuil1!P18)</f>
      </c>
      <c r="Q18">
        <v>1</v>
      </c>
      <c r="R18">
        <v>1</v>
      </c>
    </row>
    <row r="19" spans="1:18" ht="15">
      <c r="A19" s="6" t="s">
        <v>56</v>
      </c>
      <c r="B19" s="6" t="s">
        <v>56</v>
      </c>
      <c r="C19" s="6" t="s">
        <v>57</v>
      </c>
      <c r="D19" s="6" t="s">
        <v>58</v>
      </c>
      <c r="E19" s="11">
        <f>IF(Feuil1!E19="","",Feuil1!E19)</f>
        <v>2</v>
      </c>
      <c r="F19" s="12">
        <f>IF(Feuil1!F19="","",Feuil1!F19)</f>
        <v>10.5</v>
      </c>
      <c r="G19" s="12">
        <f>IF(Feuil1!G19="","",Feuil1!G19)</f>
      </c>
      <c r="H19" s="12">
        <f>IF(Feuil1!H19="","",Feuil1!EH19)</f>
      </c>
      <c r="I19" s="12">
        <f>IF(Feuil1!I19="","",Feuil1!I19)</f>
      </c>
      <c r="J19" s="12">
        <f>IF(Feuil1!J19="","",Feuil1!J19)</f>
      </c>
      <c r="K19" s="12">
        <f>IF(Feuil1!K19="","",Feuil1!K19)</f>
      </c>
      <c r="L19" s="12">
        <f>IF(Feuil1!L19="","",Feuil1!L19)</f>
      </c>
      <c r="M19" s="13">
        <f>IF(Feuil1!M19="","",Feuil1!M19)</f>
      </c>
      <c r="N19" s="14" t="e">
        <f t="shared" si="0"/>
        <v>#VALUE!</v>
      </c>
      <c r="O19" s="14"/>
      <c r="P19" s="14">
        <f>IF(Feuil1!P19="","",Feuil1!P19)</f>
      </c>
      <c r="Q19">
        <v>1</v>
      </c>
      <c r="R19">
        <v>1</v>
      </c>
    </row>
    <row r="20" spans="1:18" ht="15">
      <c r="A20" s="5" t="s">
        <v>59</v>
      </c>
      <c r="B20" s="5" t="s">
        <v>59</v>
      </c>
      <c r="C20" s="5" t="s">
        <v>60</v>
      </c>
      <c r="D20" s="5" t="s">
        <v>61</v>
      </c>
      <c r="E20" s="7">
        <f>IF(Feuil1!E20="","",Feuil1!E20)</f>
        <v>3</v>
      </c>
      <c r="F20" s="8">
        <f>IF(Feuil1!F20="","",Feuil1!F20)</f>
        <v>11</v>
      </c>
      <c r="G20" s="8">
        <f>IF(Feuil1!G20="","",Feuil1!G20)</f>
      </c>
      <c r="H20" s="8">
        <f>IF(Feuil1!H20="","",Feuil1!EH20)</f>
      </c>
      <c r="I20" s="8">
        <f>IF(Feuil1!I20="","",Feuil1!I20)</f>
      </c>
      <c r="J20" s="8">
        <f>IF(Feuil1!J20="","",Feuil1!J20)</f>
      </c>
      <c r="K20" s="8">
        <f>IF(Feuil1!K20="","",Feuil1!K20)</f>
      </c>
      <c r="L20" s="8">
        <f>IF(Feuil1!L20="","",Feuil1!L20)</f>
      </c>
      <c r="M20" s="9">
        <f>IF(Feuil1!M20="","",Feuil1!M20)</f>
        <v>7.5</v>
      </c>
      <c r="N20" s="10" t="e">
        <f t="shared" si="0"/>
        <v>#VALUE!</v>
      </c>
      <c r="O20" s="10"/>
      <c r="P20" s="10">
        <f>IF(Feuil1!P20="","",Feuil1!P20)</f>
      </c>
      <c r="Q20">
        <v>1</v>
      </c>
      <c r="R20">
        <v>1</v>
      </c>
    </row>
    <row r="21" spans="1:18" ht="15">
      <c r="A21" s="6" t="s">
        <v>62</v>
      </c>
      <c r="B21" s="6" t="s">
        <v>62</v>
      </c>
      <c r="C21" s="6" t="s">
        <v>63</v>
      </c>
      <c r="D21" s="6" t="s">
        <v>64</v>
      </c>
      <c r="E21" s="11">
        <f>IF(Feuil1!E21="","",Feuil1!E21)</f>
        <v>5</v>
      </c>
      <c r="F21" s="12">
        <f>IF(Feuil1!F21="","",Feuil1!F21)</f>
        <v>11.5</v>
      </c>
      <c r="G21" s="12">
        <f>IF(Feuil1!G21="","",Feuil1!G21)</f>
      </c>
      <c r="H21" s="12">
        <f>IF(Feuil1!H21="","",Feuil1!EH21)</f>
      </c>
      <c r="I21" s="12">
        <f>IF(Feuil1!I21="","",Feuil1!I21)</f>
      </c>
      <c r="J21" s="12">
        <f>IF(Feuil1!J21="","",Feuil1!J21)</f>
      </c>
      <c r="K21" s="12">
        <f>IF(Feuil1!K21="","",Feuil1!K21)</f>
      </c>
      <c r="L21" s="12">
        <f>IF(Feuil1!L21="","",Feuil1!L21)</f>
      </c>
      <c r="M21" s="13">
        <f>IF(Feuil1!M21="","",Feuil1!M21)</f>
      </c>
      <c r="N21" s="14" t="e">
        <f t="shared" si="0"/>
        <v>#VALUE!</v>
      </c>
      <c r="O21" s="14"/>
      <c r="P21" s="14">
        <f>IF(Feuil1!P21="","",Feuil1!P21)</f>
      </c>
      <c r="Q21">
        <v>1</v>
      </c>
      <c r="R21">
        <v>1</v>
      </c>
    </row>
    <row r="22" spans="1:18" ht="15">
      <c r="A22" s="5" t="s">
        <v>65</v>
      </c>
      <c r="B22" s="5" t="s">
        <v>65</v>
      </c>
      <c r="C22" s="5" t="s">
        <v>66</v>
      </c>
      <c r="D22" s="5" t="s">
        <v>67</v>
      </c>
      <c r="E22" s="7">
        <f>IF(Feuil1!E22="","",Feuil1!E22)</f>
        <v>0.25</v>
      </c>
      <c r="F22" s="8">
        <f>IF(Feuil1!F22="","",Feuil1!F22)</f>
        <v>10.75</v>
      </c>
      <c r="G22" s="8">
        <f>IF(Feuil1!G22="","",Feuil1!G22)</f>
      </c>
      <c r="H22" s="8">
        <f>IF(Feuil1!H22="","",Feuil1!EH22)</f>
      </c>
      <c r="I22" s="8">
        <f>IF(Feuil1!I22="","",Feuil1!I22)</f>
      </c>
      <c r="J22" s="8">
        <f>IF(Feuil1!J22="","",Feuil1!J22)</f>
      </c>
      <c r="K22" s="8">
        <f>IF(Feuil1!K22="","",Feuil1!K22)</f>
      </c>
      <c r="L22" s="8">
        <f>IF(Feuil1!L22="","",Feuil1!L22)</f>
      </c>
      <c r="M22" s="9">
        <f>IF(Feuil1!M22="","",Feuil1!M22)</f>
        <v>5</v>
      </c>
      <c r="N22" s="10" t="e">
        <f t="shared" si="0"/>
        <v>#VALUE!</v>
      </c>
      <c r="O22" s="10"/>
      <c r="P22" s="10">
        <f>IF(Feuil1!P22="","",Feuil1!P22)</f>
      </c>
      <c r="Q22">
        <v>1</v>
      </c>
      <c r="R22">
        <v>1</v>
      </c>
    </row>
    <row r="23" spans="1:18" ht="15">
      <c r="A23" s="6" t="s">
        <v>68</v>
      </c>
      <c r="B23" s="6" t="s">
        <v>69</v>
      </c>
      <c r="C23" s="6" t="s">
        <v>70</v>
      </c>
      <c r="D23" s="6" t="s">
        <v>71</v>
      </c>
      <c r="E23" s="11">
        <f>IF(Feuil1!E23="","",Feuil1!E23)</f>
        <v>2.25</v>
      </c>
      <c r="F23" s="12">
        <f>IF(Feuil1!F23="","",Feuil1!F23)</f>
        <v>13</v>
      </c>
      <c r="G23" s="12">
        <f>IF(Feuil1!G23="","",Feuil1!G23)</f>
      </c>
      <c r="H23" s="12">
        <f>IF(Feuil1!H23="","",Feuil1!EH23)</f>
      </c>
      <c r="I23" s="12">
        <f>IF(Feuil1!I23="","",Feuil1!I23)</f>
      </c>
      <c r="J23" s="12">
        <f>IF(Feuil1!J23="","",Feuil1!J23)</f>
      </c>
      <c r="K23" s="12">
        <f>IF(Feuil1!K23="","",Feuil1!K23)</f>
      </c>
      <c r="L23" s="12">
        <f>IF(Feuil1!L23="","",Feuil1!L23)</f>
      </c>
      <c r="M23" s="13">
        <f>IF(Feuil1!M23="","",Feuil1!M23)</f>
        <v>7</v>
      </c>
      <c r="N23" s="14" t="e">
        <f t="shared" si="0"/>
        <v>#VALUE!</v>
      </c>
      <c r="O23" s="14"/>
      <c r="P23" s="14">
        <f>IF(Feuil1!P23="","",Feuil1!P23)</f>
      </c>
      <c r="Q23">
        <v>1</v>
      </c>
      <c r="R23">
        <v>1</v>
      </c>
    </row>
    <row r="24" spans="1:18" ht="15">
      <c r="A24" s="5" t="s">
        <v>72</v>
      </c>
      <c r="B24" s="5" t="s">
        <v>72</v>
      </c>
      <c r="C24" s="5" t="s">
        <v>73</v>
      </c>
      <c r="D24" s="5" t="s">
        <v>74</v>
      </c>
      <c r="E24" s="7">
        <f>IF(Feuil1!E24="","",Feuil1!E24)</f>
        <v>0.5</v>
      </c>
      <c r="F24" s="8">
        <f>IF(Feuil1!F24="","",Feuil1!F24)</f>
        <v>10.75</v>
      </c>
      <c r="G24" s="8">
        <f>IF(Feuil1!G24="","",Feuil1!G24)</f>
      </c>
      <c r="H24" s="8">
        <f>IF(Feuil1!H24="","",Feuil1!EH24)</f>
      </c>
      <c r="I24" s="8">
        <f>IF(Feuil1!I24="","",Feuil1!I24)</f>
      </c>
      <c r="J24" s="8">
        <f>IF(Feuil1!J24="","",Feuil1!J24)</f>
      </c>
      <c r="K24" s="8">
        <f>IF(Feuil1!K24="","",Feuil1!K24)</f>
      </c>
      <c r="L24" s="8">
        <f>IF(Feuil1!L24="","",Feuil1!L24)</f>
      </c>
      <c r="M24" s="9">
        <f>IF(Feuil1!M24="","",Feuil1!M24)</f>
        <v>2</v>
      </c>
      <c r="N24" s="10" t="e">
        <f t="shared" si="0"/>
        <v>#VALUE!</v>
      </c>
      <c r="O24" s="10"/>
      <c r="P24" s="10">
        <f>IF(Feuil1!P24="","",Feuil1!P24)</f>
      </c>
      <c r="Q24">
        <v>1</v>
      </c>
      <c r="R24">
        <v>1</v>
      </c>
    </row>
    <row r="25" spans="1:18" ht="15">
      <c r="A25" s="6" t="s">
        <v>75</v>
      </c>
      <c r="B25" s="6" t="s">
        <v>75</v>
      </c>
      <c r="C25" s="6" t="s">
        <v>76</v>
      </c>
      <c r="D25" s="6" t="s">
        <v>77</v>
      </c>
      <c r="E25" s="11">
        <f>IF(Feuil1!E25="","",Feuil1!E25)</f>
        <v>0.5</v>
      </c>
      <c r="F25" s="12">
        <f>IF(Feuil1!F25="","",Feuil1!F25)</f>
        <v>10.75</v>
      </c>
      <c r="G25" s="12">
        <f>IF(Feuil1!G25="","",Feuil1!G25)</f>
      </c>
      <c r="H25" s="12">
        <f>IF(Feuil1!H25="","",Feuil1!EH25)</f>
      </c>
      <c r="I25" s="12">
        <f>IF(Feuil1!I25="","",Feuil1!I25)</f>
      </c>
      <c r="J25" s="12">
        <f>IF(Feuil1!J25="","",Feuil1!J25)</f>
      </c>
      <c r="K25" s="12">
        <f>IF(Feuil1!K25="","",Feuil1!K25)</f>
      </c>
      <c r="L25" s="12">
        <f>IF(Feuil1!L25="","",Feuil1!L25)</f>
      </c>
      <c r="M25" s="13">
        <f>IF(Feuil1!M25="","",Feuil1!M25)</f>
        <v>5</v>
      </c>
      <c r="N25" s="14" t="e">
        <f t="shared" si="0"/>
        <v>#VALUE!</v>
      </c>
      <c r="O25" s="14"/>
      <c r="P25" s="14">
        <f>IF(Feuil1!P25="","",Feuil1!P25)</f>
      </c>
      <c r="Q25">
        <v>1</v>
      </c>
      <c r="R25">
        <v>1</v>
      </c>
    </row>
    <row r="26" spans="1:18" ht="15">
      <c r="A26" s="5" t="s">
        <v>78</v>
      </c>
      <c r="B26" s="5" t="s">
        <v>78</v>
      </c>
      <c r="C26" s="5" t="s">
        <v>79</v>
      </c>
      <c r="D26" s="5" t="s">
        <v>80</v>
      </c>
      <c r="E26" s="7">
        <f>IF(Feuil1!E26="","",Feuil1!E26)</f>
        <v>11</v>
      </c>
      <c r="F26" s="8">
        <f>IF(Feuil1!F26="","",Feuil1!F26)</f>
        <v>13</v>
      </c>
      <c r="G26" s="8">
        <f>IF(Feuil1!G26="","",Feuil1!G26)</f>
      </c>
      <c r="H26" s="8">
        <f>IF(Feuil1!H26="","",Feuil1!EH26)</f>
      </c>
      <c r="I26" s="8">
        <f>IF(Feuil1!I26="","",Feuil1!I26)</f>
      </c>
      <c r="J26" s="8">
        <f>IF(Feuil1!J26="","",Feuil1!J26)</f>
      </c>
      <c r="K26" s="8">
        <f>IF(Feuil1!K26="","",Feuil1!K26)</f>
      </c>
      <c r="L26" s="8">
        <f>IF(Feuil1!L26="","",Feuil1!L26)</f>
      </c>
      <c r="M26" s="9">
        <f>IF(Feuil1!M26="","",Feuil1!M26)</f>
      </c>
      <c r="N26" s="10" t="e">
        <f t="shared" si="0"/>
        <v>#VALUE!</v>
      </c>
      <c r="O26" s="10"/>
      <c r="P26" s="10">
        <f>IF(Feuil1!P26="","",Feuil1!P26)</f>
      </c>
      <c r="Q26">
        <v>1</v>
      </c>
      <c r="R26">
        <v>1</v>
      </c>
    </row>
    <row r="27" spans="1:18" ht="15">
      <c r="A27" s="6" t="s">
        <v>81</v>
      </c>
      <c r="B27" s="6" t="s">
        <v>81</v>
      </c>
      <c r="C27" s="6" t="s">
        <v>82</v>
      </c>
      <c r="D27" s="6" t="s">
        <v>83</v>
      </c>
      <c r="E27" s="11">
        <f>IF(Feuil1!E27="","",Feuil1!E27)</f>
        <v>2.25</v>
      </c>
      <c r="F27" s="12">
        <f>IF(Feuil1!F27="","",Feuil1!F27)</f>
        <v>10.75</v>
      </c>
      <c r="G27" s="12">
        <f>IF(Feuil1!G27="","",Feuil1!G27)</f>
      </c>
      <c r="H27" s="12">
        <f>IF(Feuil1!H27="","",Feuil1!EH27)</f>
      </c>
      <c r="I27" s="12">
        <f>IF(Feuil1!I27="","",Feuil1!I27)</f>
      </c>
      <c r="J27" s="12">
        <f>IF(Feuil1!J27="","",Feuil1!J27)</f>
      </c>
      <c r="K27" s="12">
        <f>IF(Feuil1!K27="","",Feuil1!K27)</f>
      </c>
      <c r="L27" s="12">
        <f>IF(Feuil1!L27="","",Feuil1!L27)</f>
      </c>
      <c r="M27" s="13">
        <f>IF(Feuil1!M27="","",Feuil1!M27)</f>
        <v>5</v>
      </c>
      <c r="N27" s="14" t="e">
        <f t="shared" si="0"/>
        <v>#VALUE!</v>
      </c>
      <c r="O27" s="14"/>
      <c r="P27" s="14">
        <f>IF(Feuil1!P27="","",Feuil1!P27)</f>
      </c>
      <c r="Q27">
        <v>1</v>
      </c>
      <c r="R27">
        <v>1</v>
      </c>
    </row>
    <row r="28" spans="1:18" ht="15">
      <c r="A28" s="5" t="s">
        <v>84</v>
      </c>
      <c r="B28" s="5" t="s">
        <v>85</v>
      </c>
      <c r="C28" s="5" t="s">
        <v>86</v>
      </c>
      <c r="D28" s="5" t="s">
        <v>87</v>
      </c>
      <c r="E28" s="7">
        <f>IF(Feuil1!E28="","",Feuil1!E28)</f>
      </c>
      <c r="F28" s="8">
        <f>IF(Feuil1!F28="","",Feuil1!F28)</f>
      </c>
      <c r="G28" s="8">
        <f>IF(Feuil1!G28="","",Feuil1!G28)</f>
      </c>
      <c r="H28" s="8">
        <f>IF(Feuil1!H28="","",Feuil1!EH28)</f>
      </c>
      <c r="I28" s="8">
        <f>IF(Feuil1!I28="","",Feuil1!I28)</f>
      </c>
      <c r="J28" s="8">
        <f>IF(Feuil1!J28="","",Feuil1!J28)</f>
      </c>
      <c r="K28" s="8">
        <f>IF(Feuil1!K28="","",Feuil1!K28)</f>
      </c>
      <c r="L28" s="8">
        <f>IF(Feuil1!L28="","",Feuil1!L28)</f>
      </c>
      <c r="M28" s="9">
        <f>IF(Feuil1!M28="","",Feuil1!M28)</f>
      </c>
      <c r="N28" s="10" t="e">
        <f t="shared" si="0"/>
        <v>#VALUE!</v>
      </c>
      <c r="O28" s="10"/>
      <c r="P28" s="10">
        <f>IF(Feuil1!P28="","",Feuil1!P28)</f>
      </c>
      <c r="Q28">
        <v>1</v>
      </c>
      <c r="R28">
        <v>1</v>
      </c>
    </row>
    <row r="29" spans="1:18" ht="15">
      <c r="A29" s="6" t="s">
        <v>88</v>
      </c>
      <c r="B29" s="6" t="s">
        <v>88</v>
      </c>
      <c r="C29" s="6" t="s">
        <v>89</v>
      </c>
      <c r="D29" s="6" t="s">
        <v>90</v>
      </c>
      <c r="E29" s="11">
        <f>IF(Feuil1!E29="","",Feuil1!E29)</f>
        <v>2.25</v>
      </c>
      <c r="F29" s="12">
        <f>IF(Feuil1!F29="","",Feuil1!F29)</f>
        <v>10.75</v>
      </c>
      <c r="G29" s="12">
        <f>IF(Feuil1!G29="","",Feuil1!G29)</f>
      </c>
      <c r="H29" s="12">
        <f>IF(Feuil1!H29="","",Feuil1!EH29)</f>
      </c>
      <c r="I29" s="12">
        <f>IF(Feuil1!I29="","",Feuil1!I29)</f>
      </c>
      <c r="J29" s="12">
        <f>IF(Feuil1!J29="","",Feuil1!J29)</f>
      </c>
      <c r="K29" s="12">
        <f>IF(Feuil1!K29="","",Feuil1!K29)</f>
      </c>
      <c r="L29" s="12">
        <f>IF(Feuil1!L29="","",Feuil1!L29)</f>
      </c>
      <c r="M29" s="13">
        <f>IF(Feuil1!M29="","",Feuil1!M29)</f>
        <v>10</v>
      </c>
      <c r="N29" s="14" t="e">
        <f t="shared" si="0"/>
        <v>#VALUE!</v>
      </c>
      <c r="O29" s="14"/>
      <c r="P29" s="14">
        <f>IF(Feuil1!P29="","",Feuil1!P29)</f>
      </c>
      <c r="Q29">
        <v>1</v>
      </c>
      <c r="R29">
        <v>1</v>
      </c>
    </row>
    <row r="30" spans="1:18" ht="15">
      <c r="A30" s="5" t="s">
        <v>91</v>
      </c>
      <c r="B30" s="5" t="s">
        <v>92</v>
      </c>
      <c r="C30" s="5" t="s">
        <v>93</v>
      </c>
      <c r="D30" s="5" t="s">
        <v>94</v>
      </c>
      <c r="E30" s="7">
        <f>IF(Feuil1!E30="","",Feuil1!E30)</f>
      </c>
      <c r="F30" s="8">
        <f>IF(Feuil1!F30="","",Feuil1!F30)</f>
      </c>
      <c r="G30" s="8">
        <f>IF(Feuil1!G30="","",Feuil1!G30)</f>
      </c>
      <c r="H30" s="8">
        <f>IF(Feuil1!H30="","",Feuil1!EH30)</f>
      </c>
      <c r="I30" s="8">
        <f>IF(Feuil1!I30="","",Feuil1!I30)</f>
      </c>
      <c r="J30" s="8">
        <f>IF(Feuil1!J30="","",Feuil1!J30)</f>
      </c>
      <c r="K30" s="8">
        <f>IF(Feuil1!K30="","",Feuil1!K30)</f>
      </c>
      <c r="L30" s="8">
        <f>IF(Feuil1!L30="","",Feuil1!L30)</f>
      </c>
      <c r="M30" s="9">
        <f>IF(Feuil1!M30="","",Feuil1!M30)</f>
      </c>
      <c r="N30" s="10" t="e">
        <f t="shared" si="0"/>
        <v>#VALUE!</v>
      </c>
      <c r="O30" s="10"/>
      <c r="P30" s="10">
        <f>IF(Feuil1!P30="","",Feuil1!P30)</f>
      </c>
      <c r="Q30">
        <v>1</v>
      </c>
      <c r="R30">
        <v>1</v>
      </c>
    </row>
    <row r="31" spans="1:18" ht="15">
      <c r="A31" s="6" t="s">
        <v>95</v>
      </c>
      <c r="B31" s="6" t="s">
        <v>95</v>
      </c>
      <c r="C31" s="6" t="s">
        <v>96</v>
      </c>
      <c r="D31" s="6" t="s">
        <v>97</v>
      </c>
      <c r="E31" s="11">
        <f>IF(Feuil1!E31="","",Feuil1!E31)</f>
        <v>3.25</v>
      </c>
      <c r="F31" s="12">
        <f>IF(Feuil1!F31="","",Feuil1!F31)</f>
        <v>11.5</v>
      </c>
      <c r="G31" s="12">
        <f>IF(Feuil1!G31="","",Feuil1!G31)</f>
      </c>
      <c r="H31" s="12">
        <f>IF(Feuil1!H31="","",Feuil1!EH31)</f>
      </c>
      <c r="I31" s="12">
        <f>IF(Feuil1!I31="","",Feuil1!I31)</f>
      </c>
      <c r="J31" s="12">
        <f>IF(Feuil1!J31="","",Feuil1!J31)</f>
      </c>
      <c r="K31" s="12">
        <f>IF(Feuil1!K31="","",Feuil1!K31)</f>
      </c>
      <c r="L31" s="12">
        <f>IF(Feuil1!L31="","",Feuil1!L31)</f>
      </c>
      <c r="M31" s="13">
        <f>IF(Feuil1!M31="","",Feuil1!M31)</f>
      </c>
      <c r="N31" s="14" t="e">
        <f t="shared" si="0"/>
        <v>#VALUE!</v>
      </c>
      <c r="O31" s="14"/>
      <c r="P31" s="14">
        <f>IF(Feuil1!P31="","",Feuil1!P31)</f>
      </c>
      <c r="Q31">
        <v>1</v>
      </c>
      <c r="R31">
        <v>1</v>
      </c>
    </row>
    <row r="32" spans="1:18" ht="15">
      <c r="A32" s="5" t="s">
        <v>98</v>
      </c>
      <c r="B32" s="5" t="s">
        <v>98</v>
      </c>
      <c r="C32" s="5" t="s">
        <v>99</v>
      </c>
      <c r="D32" s="5" t="s">
        <v>100</v>
      </c>
      <c r="E32" s="7">
        <f>IF(Feuil1!E32="","",Feuil1!E32)</f>
        <v>7</v>
      </c>
      <c r="F32" s="8">
        <f>IF(Feuil1!F32="","",Feuil1!F32)</f>
        <v>12.75</v>
      </c>
      <c r="G32" s="8">
        <f>IF(Feuil1!G32="","",Feuil1!G32)</f>
      </c>
      <c r="H32" s="8">
        <f>IF(Feuil1!H32="","",Feuil1!EH32)</f>
      </c>
      <c r="I32" s="8">
        <f>IF(Feuil1!I32="","",Feuil1!I32)</f>
      </c>
      <c r="J32" s="8">
        <f>IF(Feuil1!J32="","",Feuil1!J32)</f>
      </c>
      <c r="K32" s="8">
        <f>IF(Feuil1!K32="","",Feuil1!K32)</f>
      </c>
      <c r="L32" s="8">
        <f>IF(Feuil1!L32="","",Feuil1!L32)</f>
      </c>
      <c r="M32" s="9">
        <f>IF(Feuil1!M32="","",Feuil1!M32)</f>
      </c>
      <c r="N32" s="10" t="e">
        <f t="shared" si="0"/>
        <v>#VALUE!</v>
      </c>
      <c r="O32" s="10"/>
      <c r="P32" s="10">
        <f>IF(Feuil1!P32="","",Feuil1!P32)</f>
      </c>
      <c r="Q32">
        <v>1</v>
      </c>
      <c r="R32">
        <v>1</v>
      </c>
    </row>
    <row r="33" spans="1:18" ht="15">
      <c r="A33" s="6" t="s">
        <v>101</v>
      </c>
      <c r="B33" s="6" t="s">
        <v>101</v>
      </c>
      <c r="C33" s="6" t="s">
        <v>102</v>
      </c>
      <c r="D33" s="6" t="s">
        <v>103</v>
      </c>
      <c r="E33" s="11">
        <f>IF(Feuil1!E33="","",Feuil1!E33)</f>
        <v>1</v>
      </c>
      <c r="F33" s="12">
        <f>IF(Feuil1!F33="","",Feuil1!F33)</f>
        <v>10.75</v>
      </c>
      <c r="G33" s="12">
        <f>IF(Feuil1!G33="","",Feuil1!G33)</f>
      </c>
      <c r="H33" s="12">
        <f>IF(Feuil1!H33="","",Feuil1!EH33)</f>
      </c>
      <c r="I33" s="12">
        <f>IF(Feuil1!I33="","",Feuil1!I33)</f>
      </c>
      <c r="J33" s="12">
        <f>IF(Feuil1!J33="","",Feuil1!J33)</f>
      </c>
      <c r="K33" s="12">
        <f>IF(Feuil1!K33="","",Feuil1!K33)</f>
      </c>
      <c r="L33" s="12">
        <f>IF(Feuil1!L33="","",Feuil1!L33)</f>
      </c>
      <c r="M33" s="13">
        <f>IF(Feuil1!M33="","",Feuil1!M33)</f>
        <v>5</v>
      </c>
      <c r="N33" s="14" t="e">
        <f t="shared" si="0"/>
        <v>#VALUE!</v>
      </c>
      <c r="O33" s="14"/>
      <c r="P33" s="14">
        <f>IF(Feuil1!P33="","",Feuil1!P33)</f>
      </c>
      <c r="Q33">
        <v>1</v>
      </c>
      <c r="R33">
        <v>1</v>
      </c>
    </row>
    <row r="34" spans="1:18" ht="15">
      <c r="A34" s="5" t="s">
        <v>104</v>
      </c>
      <c r="B34" s="5" t="s">
        <v>104</v>
      </c>
      <c r="C34" s="5" t="s">
        <v>105</v>
      </c>
      <c r="D34" s="5" t="s">
        <v>106</v>
      </c>
      <c r="E34" s="7">
        <f>IF(Feuil1!E34="","",Feuil1!E34)</f>
        <v>6.5</v>
      </c>
      <c r="F34" s="8">
        <f>IF(Feuil1!F34="","",Feuil1!F34)</f>
        <v>14.75</v>
      </c>
      <c r="G34" s="8">
        <f>IF(Feuil1!G34="","",Feuil1!G34)</f>
      </c>
      <c r="H34" s="8">
        <f>IF(Feuil1!H34="","",Feuil1!EH34)</f>
      </c>
      <c r="I34" s="8">
        <f>IF(Feuil1!I34="","",Feuil1!I34)</f>
      </c>
      <c r="J34" s="8">
        <f>IF(Feuil1!J34="","",Feuil1!J34)</f>
      </c>
      <c r="K34" s="8">
        <f>IF(Feuil1!K34="","",Feuil1!K34)</f>
      </c>
      <c r="L34" s="8">
        <f>IF(Feuil1!L34="","",Feuil1!L34)</f>
      </c>
      <c r="M34" s="9">
        <f>IF(Feuil1!M34="","",Feuil1!M34)</f>
      </c>
      <c r="N34" s="10" t="e">
        <f t="shared" si="0"/>
        <v>#VALUE!</v>
      </c>
      <c r="O34" s="10"/>
      <c r="P34" s="10">
        <f>IF(Feuil1!P34="","",Feuil1!P34)</f>
      </c>
      <c r="Q34">
        <v>1</v>
      </c>
      <c r="R34">
        <v>1</v>
      </c>
    </row>
    <row r="35" spans="1:18" ht="15">
      <c r="A35" s="6" t="s">
        <v>107</v>
      </c>
      <c r="B35" s="6" t="s">
        <v>107</v>
      </c>
      <c r="C35" s="6" t="s">
        <v>108</v>
      </c>
      <c r="D35" s="6" t="s">
        <v>109</v>
      </c>
      <c r="E35" s="11">
        <f>IF(Feuil1!E35="","",Feuil1!E35)</f>
        <v>1</v>
      </c>
      <c r="F35" s="12">
        <f>IF(Feuil1!F35="","",Feuil1!F35)</f>
        <v>11.5</v>
      </c>
      <c r="G35" s="12">
        <f>IF(Feuil1!G35="","",Feuil1!G35)</f>
      </c>
      <c r="H35" s="12">
        <f>IF(Feuil1!H35="","",Feuil1!EH35)</f>
      </c>
      <c r="I35" s="12">
        <f>IF(Feuil1!I35="","",Feuil1!I35)</f>
      </c>
      <c r="J35" s="12">
        <f>IF(Feuil1!J35="","",Feuil1!J35)</f>
      </c>
      <c r="K35" s="12">
        <f>IF(Feuil1!K35="","",Feuil1!K35)</f>
      </c>
      <c r="L35" s="12">
        <f>IF(Feuil1!L35="","",Feuil1!L35)</f>
      </c>
      <c r="M35" s="13">
        <f>IF(Feuil1!M35="","",Feuil1!M35)</f>
      </c>
      <c r="N35" s="14" t="e">
        <f t="shared" si="0"/>
        <v>#VALUE!</v>
      </c>
      <c r="O35" s="14"/>
      <c r="P35" s="14">
        <f>IF(Feuil1!P35="","",Feuil1!P35)</f>
      </c>
      <c r="Q35">
        <v>1</v>
      </c>
      <c r="R35">
        <v>1</v>
      </c>
    </row>
    <row r="36" spans="1:18" ht="15">
      <c r="A36" s="5" t="s">
        <v>110</v>
      </c>
      <c r="B36" s="5" t="s">
        <v>110</v>
      </c>
      <c r="C36" s="5" t="s">
        <v>111</v>
      </c>
      <c r="D36" s="5" t="s">
        <v>112</v>
      </c>
      <c r="E36" s="7">
        <f>IF(Feuil1!E36="","",Feuil1!E36)</f>
        <v>1.25</v>
      </c>
      <c r="F36" s="8">
        <f>IF(Feuil1!F36="","",Feuil1!F36)</f>
        <v>10.5</v>
      </c>
      <c r="G36" s="8">
        <f>IF(Feuil1!G36="","",Feuil1!G36)</f>
      </c>
      <c r="H36" s="8">
        <f>IF(Feuil1!H36="","",Feuil1!EH36)</f>
      </c>
      <c r="I36" s="8">
        <f>IF(Feuil1!I36="","",Feuil1!I36)</f>
      </c>
      <c r="J36" s="8">
        <f>IF(Feuil1!J36="","",Feuil1!J36)</f>
      </c>
      <c r="K36" s="8">
        <f>IF(Feuil1!K36="","",Feuil1!K36)</f>
      </c>
      <c r="L36" s="8">
        <f>IF(Feuil1!L36="","",Feuil1!L36)</f>
      </c>
      <c r="M36" s="9">
        <f>IF(Feuil1!M36="","",Feuil1!M36)</f>
      </c>
      <c r="N36" s="10" t="e">
        <f t="shared" si="0"/>
        <v>#VALUE!</v>
      </c>
      <c r="O36" s="10"/>
      <c r="P36" s="10">
        <f>IF(Feuil1!P36="","",Feuil1!P36)</f>
      </c>
      <c r="Q36">
        <v>1</v>
      </c>
      <c r="R36">
        <v>1</v>
      </c>
    </row>
    <row r="37" spans="1:18" ht="15">
      <c r="A37" s="6" t="s">
        <v>113</v>
      </c>
      <c r="B37" s="6" t="s">
        <v>113</v>
      </c>
      <c r="C37" s="6" t="s">
        <v>114</v>
      </c>
      <c r="D37" s="6" t="s">
        <v>115</v>
      </c>
      <c r="E37" s="11">
        <f>IF(Feuil1!E37="","",Feuil1!E37)</f>
        <v>1</v>
      </c>
      <c r="F37" s="12">
        <f>IF(Feuil1!F37="","",Feuil1!F37)</f>
        <v>11.5</v>
      </c>
      <c r="G37" s="12">
        <f>IF(Feuil1!G37="","",Feuil1!G37)</f>
      </c>
      <c r="H37" s="12">
        <f>IF(Feuil1!H37="","",Feuil1!EH37)</f>
      </c>
      <c r="I37" s="12">
        <f>IF(Feuil1!I37="","",Feuil1!I37)</f>
      </c>
      <c r="J37" s="12">
        <f>IF(Feuil1!J37="","",Feuil1!J37)</f>
      </c>
      <c r="K37" s="12">
        <f>IF(Feuil1!K37="","",Feuil1!K37)</f>
      </c>
      <c r="L37" s="12">
        <f>IF(Feuil1!L37="","",Feuil1!L37)</f>
      </c>
      <c r="M37" s="13">
        <f>IF(Feuil1!M37="","",Feuil1!M37)</f>
        <v>6.5</v>
      </c>
      <c r="N37" s="14" t="e">
        <f t="shared" si="0"/>
        <v>#VALUE!</v>
      </c>
      <c r="O37" s="14"/>
      <c r="P37" s="14">
        <f>IF(Feuil1!P37="","",Feuil1!P37)</f>
      </c>
      <c r="Q37">
        <v>1</v>
      </c>
      <c r="R37">
        <v>1</v>
      </c>
    </row>
    <row r="38" spans="1:18" ht="15">
      <c r="A38" s="5" t="s">
        <v>116</v>
      </c>
      <c r="B38" s="5" t="s">
        <v>116</v>
      </c>
      <c r="C38" s="5" t="s">
        <v>117</v>
      </c>
      <c r="D38" s="5" t="s">
        <v>118</v>
      </c>
      <c r="E38" s="7">
        <f>IF(Feuil1!E38="","",Feuil1!E38)</f>
        <v>4.5</v>
      </c>
      <c r="F38" s="8">
        <f>IF(Feuil1!F38="","",Feuil1!F38)</f>
        <v>11.5</v>
      </c>
      <c r="G38" s="8">
        <f>IF(Feuil1!G38="","",Feuil1!G38)</f>
      </c>
      <c r="H38" s="8">
        <f>IF(Feuil1!H38="","",Feuil1!EH38)</f>
      </c>
      <c r="I38" s="8">
        <f>IF(Feuil1!I38="","",Feuil1!I38)</f>
      </c>
      <c r="J38" s="8">
        <f>IF(Feuil1!J38="","",Feuil1!J38)</f>
      </c>
      <c r="K38" s="8">
        <f>IF(Feuil1!K38="","",Feuil1!K38)</f>
      </c>
      <c r="L38" s="8">
        <f>IF(Feuil1!L38="","",Feuil1!L38)</f>
      </c>
      <c r="M38" s="9">
        <f>IF(Feuil1!M38="","",Feuil1!M38)</f>
      </c>
      <c r="N38" s="10" t="e">
        <f t="shared" si="0"/>
        <v>#VALUE!</v>
      </c>
      <c r="O38" s="10"/>
      <c r="P38" s="10">
        <f>IF(Feuil1!P38="","",Feuil1!P38)</f>
      </c>
      <c r="Q38">
        <v>1</v>
      </c>
      <c r="R38">
        <v>1</v>
      </c>
    </row>
    <row r="39" spans="1:18" ht="15">
      <c r="A39" s="6" t="s">
        <v>119</v>
      </c>
      <c r="B39" s="6" t="s">
        <v>119</v>
      </c>
      <c r="C39" s="6" t="s">
        <v>120</v>
      </c>
      <c r="D39" s="6" t="s">
        <v>121</v>
      </c>
      <c r="E39" s="11">
        <f>IF(Feuil1!E39="","",Feuil1!E39)</f>
        <v>1</v>
      </c>
      <c r="F39" s="12">
        <f>IF(Feuil1!F39="","",Feuil1!F39)</f>
        <v>11.5</v>
      </c>
      <c r="G39" s="12">
        <f>IF(Feuil1!G39="","",Feuil1!G39)</f>
      </c>
      <c r="H39" s="12">
        <f>IF(Feuil1!H39="","",Feuil1!EH39)</f>
      </c>
      <c r="I39" s="12">
        <f>IF(Feuil1!I39="","",Feuil1!I39)</f>
      </c>
      <c r="J39" s="12">
        <f>IF(Feuil1!J39="","",Feuil1!J39)</f>
      </c>
      <c r="K39" s="12">
        <f>IF(Feuil1!K39="","",Feuil1!K39)</f>
      </c>
      <c r="L39" s="12">
        <f>IF(Feuil1!L39="","",Feuil1!L39)</f>
      </c>
      <c r="M39" s="13">
        <f>IF(Feuil1!M39="","",Feuil1!M39)</f>
      </c>
      <c r="N39" s="14" t="e">
        <f t="shared" si="0"/>
        <v>#VALUE!</v>
      </c>
      <c r="O39" s="14"/>
      <c r="P39" s="14">
        <f>IF(Feuil1!P39="","",Feuil1!P39)</f>
      </c>
      <c r="Q39">
        <v>1</v>
      </c>
      <c r="R39">
        <v>1</v>
      </c>
    </row>
    <row r="40" spans="1:18" ht="15">
      <c r="A40" s="5" t="s">
        <v>122</v>
      </c>
      <c r="B40" s="5" t="s">
        <v>122</v>
      </c>
      <c r="C40" s="5" t="s">
        <v>123</v>
      </c>
      <c r="D40" s="5" t="s">
        <v>124</v>
      </c>
      <c r="E40" s="7">
        <f>IF(Feuil1!E40="","",Feuil1!E40)</f>
        <v>7</v>
      </c>
      <c r="F40" s="8">
        <f>IF(Feuil1!F40="","",Feuil1!F40)</f>
        <v>10.5</v>
      </c>
      <c r="G40" s="8">
        <f>IF(Feuil1!G40="","",Feuil1!G40)</f>
      </c>
      <c r="H40" s="8">
        <f>IF(Feuil1!H40="","",Feuil1!EH40)</f>
      </c>
      <c r="I40" s="8">
        <f>IF(Feuil1!I40="","",Feuil1!I40)</f>
      </c>
      <c r="J40" s="8">
        <f>IF(Feuil1!J40="","",Feuil1!J40)</f>
      </c>
      <c r="K40" s="8">
        <f>IF(Feuil1!K40="","",Feuil1!K40)</f>
      </c>
      <c r="L40" s="8">
        <f>IF(Feuil1!L40="","",Feuil1!L40)</f>
      </c>
      <c r="M40" s="9">
        <f>IF(Feuil1!M40="","",Feuil1!M40)</f>
      </c>
      <c r="N40" s="10" t="e">
        <f t="shared" si="0"/>
        <v>#VALUE!</v>
      </c>
      <c r="O40" s="10"/>
      <c r="P40" s="10">
        <f>IF(Feuil1!P40="","",Feuil1!P40)</f>
      </c>
      <c r="Q40">
        <v>1</v>
      </c>
      <c r="R40">
        <v>1</v>
      </c>
    </row>
    <row r="41" spans="1:18" ht="15">
      <c r="A41" s="6" t="s">
        <v>125</v>
      </c>
      <c r="B41" s="6" t="s">
        <v>125</v>
      </c>
      <c r="C41" s="6" t="s">
        <v>126</v>
      </c>
      <c r="D41" s="6" t="s">
        <v>127</v>
      </c>
      <c r="E41" s="11">
        <f>IF(Feuil1!E41="","",Feuil1!E41)</f>
        <v>2.25</v>
      </c>
      <c r="F41" s="12">
        <f>IF(Feuil1!F41="","",Feuil1!F41)</f>
        <v>10.75</v>
      </c>
      <c r="G41" s="12">
        <f>IF(Feuil1!G41="","",Feuil1!G41)</f>
      </c>
      <c r="H41" s="12">
        <f>IF(Feuil1!H41="","",Feuil1!EH41)</f>
      </c>
      <c r="I41" s="12">
        <f>IF(Feuil1!I41="","",Feuil1!I41)</f>
      </c>
      <c r="J41" s="12">
        <f>IF(Feuil1!J41="","",Feuil1!J41)</f>
      </c>
      <c r="K41" s="12">
        <f>IF(Feuil1!K41="","",Feuil1!K41)</f>
      </c>
      <c r="L41" s="12">
        <f>IF(Feuil1!L41="","",Feuil1!L41)</f>
      </c>
      <c r="M41" s="13">
        <f>IF(Feuil1!M41="","",Feuil1!M41)</f>
        <v>10</v>
      </c>
      <c r="N41" s="14" t="e">
        <f t="shared" si="0"/>
        <v>#VALUE!</v>
      </c>
      <c r="O41" s="14"/>
      <c r="P41" s="14">
        <f>IF(Feuil1!P41="","",Feuil1!P41)</f>
      </c>
      <c r="Q41">
        <v>1</v>
      </c>
      <c r="R41">
        <v>1</v>
      </c>
    </row>
    <row r="42" spans="1:18" ht="15">
      <c r="A42" s="5" t="s">
        <v>128</v>
      </c>
      <c r="B42" s="5" t="s">
        <v>128</v>
      </c>
      <c r="C42" s="5" t="s">
        <v>129</v>
      </c>
      <c r="D42" s="5" t="s">
        <v>130</v>
      </c>
      <c r="E42" s="7">
        <f>IF(Feuil1!E42="","",Feuil1!E42)</f>
        <v>3</v>
      </c>
      <c r="F42" s="8">
        <f>IF(Feuil1!F42="","",Feuil1!F42)</f>
        <v>11.5</v>
      </c>
      <c r="G42" s="8">
        <f>IF(Feuil1!G42="","",Feuil1!G42)</f>
      </c>
      <c r="H42" s="8">
        <f>IF(Feuil1!H42="","",Feuil1!EH42)</f>
      </c>
      <c r="I42" s="8">
        <f>IF(Feuil1!I42="","",Feuil1!I42)</f>
      </c>
      <c r="J42" s="8">
        <f>IF(Feuil1!J42="","",Feuil1!J42)</f>
      </c>
      <c r="K42" s="8">
        <f>IF(Feuil1!K42="","",Feuil1!K42)</f>
      </c>
      <c r="L42" s="8">
        <f>IF(Feuil1!L42="","",Feuil1!L42)</f>
      </c>
      <c r="M42" s="9">
        <f>IF(Feuil1!M42="","",Feuil1!M42)</f>
      </c>
      <c r="N42" s="10" t="e">
        <f t="shared" si="0"/>
        <v>#VALUE!</v>
      </c>
      <c r="O42" s="10"/>
      <c r="P42" s="10">
        <f>IF(Feuil1!P42="","",Feuil1!P42)</f>
      </c>
      <c r="Q42">
        <v>1</v>
      </c>
      <c r="R42">
        <v>1</v>
      </c>
    </row>
    <row r="43" spans="1:18" ht="15">
      <c r="A43" s="6" t="s">
        <v>131</v>
      </c>
      <c r="B43" s="6" t="s">
        <v>131</v>
      </c>
      <c r="C43" s="6" t="s">
        <v>132</v>
      </c>
      <c r="D43" s="6" t="s">
        <v>133</v>
      </c>
      <c r="E43" s="11">
        <f>IF(Feuil1!E43="","",Feuil1!E43)</f>
        <v>0.5</v>
      </c>
      <c r="F43" s="12">
        <f>IF(Feuil1!F43="","",Feuil1!F43)</f>
        <v>13</v>
      </c>
      <c r="G43" s="12">
        <f>IF(Feuil1!G43="","",Feuil1!G43)</f>
      </c>
      <c r="H43" s="12">
        <f>IF(Feuil1!H43="","",Feuil1!EH43)</f>
      </c>
      <c r="I43" s="12">
        <f>IF(Feuil1!I43="","",Feuil1!I43)</f>
      </c>
      <c r="J43" s="12">
        <f>IF(Feuil1!J43="","",Feuil1!J43)</f>
      </c>
      <c r="K43" s="12">
        <f>IF(Feuil1!K43="","",Feuil1!K43)</f>
      </c>
      <c r="L43" s="12">
        <f>IF(Feuil1!L43="","",Feuil1!L43)</f>
      </c>
      <c r="M43" s="13">
        <f>IF(Feuil1!M43="","",Feuil1!M43)</f>
        <v>2.5</v>
      </c>
      <c r="N43" s="14" t="e">
        <f t="shared" si="0"/>
        <v>#VALUE!</v>
      </c>
      <c r="O43" s="14"/>
      <c r="P43" s="14">
        <f>IF(Feuil1!P43="","",Feuil1!P43)</f>
      </c>
      <c r="Q43">
        <v>1</v>
      </c>
      <c r="R43">
        <v>1</v>
      </c>
    </row>
    <row r="44" spans="1:18" ht="15">
      <c r="A44" s="5" t="s">
        <v>134</v>
      </c>
      <c r="B44" s="5" t="s">
        <v>134</v>
      </c>
      <c r="C44" s="5" t="s">
        <v>135</v>
      </c>
      <c r="D44" s="5" t="s">
        <v>136</v>
      </c>
      <c r="E44" s="7">
        <f>IF(Feuil1!E44="","",Feuil1!E44)</f>
        <v>6.5</v>
      </c>
      <c r="F44" s="8">
        <f>IF(Feuil1!F44="","",Feuil1!F44)</f>
        <v>14.75</v>
      </c>
      <c r="G44" s="8">
        <f>IF(Feuil1!G44="","",Feuil1!G44)</f>
      </c>
      <c r="H44" s="8">
        <f>IF(Feuil1!H44="","",Feuil1!EH44)</f>
      </c>
      <c r="I44" s="8">
        <f>IF(Feuil1!I44="","",Feuil1!I44)</f>
      </c>
      <c r="J44" s="8">
        <f>IF(Feuil1!J44="","",Feuil1!J44)</f>
      </c>
      <c r="K44" s="8">
        <f>IF(Feuil1!K44="","",Feuil1!K44)</f>
      </c>
      <c r="L44" s="8">
        <f>IF(Feuil1!L44="","",Feuil1!L44)</f>
      </c>
      <c r="M44" s="9">
        <f>IF(Feuil1!M44="","",Feuil1!M44)</f>
      </c>
      <c r="N44" s="10" t="e">
        <f t="shared" si="0"/>
        <v>#VALUE!</v>
      </c>
      <c r="O44" s="10"/>
      <c r="P44" s="10">
        <f>IF(Feuil1!P44="","",Feuil1!P44)</f>
      </c>
      <c r="Q44">
        <v>1</v>
      </c>
      <c r="R44">
        <v>1</v>
      </c>
    </row>
    <row r="45" spans="1:18" ht="15">
      <c r="A45" s="6" t="s">
        <v>137</v>
      </c>
      <c r="B45" s="6" t="s">
        <v>137</v>
      </c>
      <c r="C45" s="6" t="s">
        <v>138</v>
      </c>
      <c r="D45" s="6" t="s">
        <v>139</v>
      </c>
      <c r="E45" s="11">
        <f>IF(Feuil1!E45="","",Feuil1!E45)</f>
        <v>14</v>
      </c>
      <c r="F45" s="12">
        <f>IF(Feuil1!F45="","",Feuil1!F45)</f>
        <v>15.75</v>
      </c>
      <c r="G45" s="12">
        <f>IF(Feuil1!G45="","",Feuil1!G45)</f>
      </c>
      <c r="H45" s="12">
        <f>IF(Feuil1!H45="","",Feuil1!EH45)</f>
      </c>
      <c r="I45" s="12">
        <f>IF(Feuil1!I45="","",Feuil1!I45)</f>
      </c>
      <c r="J45" s="12">
        <f>IF(Feuil1!J45="","",Feuil1!J45)</f>
      </c>
      <c r="K45" s="12">
        <f>IF(Feuil1!K45="","",Feuil1!K45)</f>
      </c>
      <c r="L45" s="12">
        <f>IF(Feuil1!L45="","",Feuil1!L45)</f>
      </c>
      <c r="M45" s="13">
        <f>IF(Feuil1!M45="","",Feuil1!M45)</f>
      </c>
      <c r="N45" s="14" t="e">
        <f t="shared" si="0"/>
        <v>#VALUE!</v>
      </c>
      <c r="O45" s="14"/>
      <c r="P45" s="14">
        <f>IF(Feuil1!P45="","",Feuil1!P45)</f>
      </c>
      <c r="Q45">
        <v>1</v>
      </c>
      <c r="R45">
        <v>1</v>
      </c>
    </row>
    <row r="46" spans="1:18" ht="15">
      <c r="A46" s="5" t="s">
        <v>140</v>
      </c>
      <c r="B46" s="5" t="s">
        <v>140</v>
      </c>
      <c r="C46" s="5" t="s">
        <v>141</v>
      </c>
      <c r="D46" s="5" t="s">
        <v>142</v>
      </c>
      <c r="E46" s="7">
        <f>IF(Feuil1!E46="","",Feuil1!E46)</f>
        <v>5.5</v>
      </c>
      <c r="F46" s="8">
        <f>IF(Feuil1!F46="","",Feuil1!F46)</f>
        <v>10.5</v>
      </c>
      <c r="G46" s="8">
        <f>IF(Feuil1!G46="","",Feuil1!G46)</f>
      </c>
      <c r="H46" s="8">
        <f>IF(Feuil1!H46="","",Feuil1!EH46)</f>
      </c>
      <c r="I46" s="8">
        <f>IF(Feuil1!I46="","",Feuil1!I46)</f>
      </c>
      <c r="J46" s="8">
        <f>IF(Feuil1!J46="","",Feuil1!J46)</f>
      </c>
      <c r="K46" s="8">
        <f>IF(Feuil1!K46="","",Feuil1!K46)</f>
      </c>
      <c r="L46" s="8">
        <f>IF(Feuil1!L46="","",Feuil1!L46)</f>
      </c>
      <c r="M46" s="9">
        <f>IF(Feuil1!M46="","",Feuil1!M46)</f>
      </c>
      <c r="N46" s="10" t="e">
        <f t="shared" si="0"/>
        <v>#VALUE!</v>
      </c>
      <c r="O46" s="10"/>
      <c r="P46" s="10">
        <f>IF(Feuil1!P46="","",Feuil1!P46)</f>
      </c>
      <c r="Q46">
        <v>1</v>
      </c>
      <c r="R46">
        <v>1</v>
      </c>
    </row>
    <row r="47" spans="1:18" ht="15">
      <c r="A47" s="6" t="s">
        <v>143</v>
      </c>
      <c r="B47" s="6" t="s">
        <v>144</v>
      </c>
      <c r="C47" s="6" t="s">
        <v>145</v>
      </c>
      <c r="D47" s="6" t="s">
        <v>146</v>
      </c>
      <c r="E47" s="11">
        <f>IF(Feuil1!E47="","",Feuil1!E47)</f>
      </c>
      <c r="F47" s="12">
        <f>IF(Feuil1!F47="","",Feuil1!F47)</f>
      </c>
      <c r="G47" s="12">
        <f>IF(Feuil1!G47="","",Feuil1!G47)</f>
      </c>
      <c r="H47" s="12">
        <f>IF(Feuil1!H47="","",Feuil1!EH47)</f>
      </c>
      <c r="I47" s="12">
        <f>IF(Feuil1!I47="","",Feuil1!I47)</f>
      </c>
      <c r="J47" s="12">
        <f>IF(Feuil1!J47="","",Feuil1!J47)</f>
      </c>
      <c r="K47" s="12">
        <f>IF(Feuil1!K47="","",Feuil1!K47)</f>
      </c>
      <c r="L47" s="12">
        <f>IF(Feuil1!L47="","",Feuil1!L47)</f>
      </c>
      <c r="M47" s="13">
        <f>IF(Feuil1!M47="","",Feuil1!M47)</f>
      </c>
      <c r="N47" s="14" t="e">
        <f t="shared" si="0"/>
        <v>#VALUE!</v>
      </c>
      <c r="O47" s="14"/>
      <c r="P47" s="14">
        <f>IF(Feuil1!P47="","",Feuil1!P47)</f>
      </c>
      <c r="Q47">
        <v>1</v>
      </c>
      <c r="R47">
        <v>1</v>
      </c>
    </row>
    <row r="48" spans="1:18" ht="15">
      <c r="A48" s="5" t="s">
        <v>147</v>
      </c>
      <c r="B48" s="5" t="s">
        <v>147</v>
      </c>
      <c r="C48" s="5" t="s">
        <v>148</v>
      </c>
      <c r="D48" s="5" t="s">
        <v>36</v>
      </c>
      <c r="E48" s="7">
        <f>IF(Feuil1!E48="","",Feuil1!E48)</f>
        <v>15.5</v>
      </c>
      <c r="F48" s="8">
        <f>IF(Feuil1!F48="","",Feuil1!F48)</f>
        <v>13</v>
      </c>
      <c r="G48" s="8">
        <f>IF(Feuil1!G48="","",Feuil1!G48)</f>
      </c>
      <c r="H48" s="8">
        <f>IF(Feuil1!H48="","",Feuil1!EH48)</f>
      </c>
      <c r="I48" s="8">
        <f>IF(Feuil1!I48="","",Feuil1!I48)</f>
      </c>
      <c r="J48" s="8">
        <f>IF(Feuil1!J48="","",Feuil1!J48)</f>
      </c>
      <c r="K48" s="8">
        <f>IF(Feuil1!K48="","",Feuil1!K48)</f>
      </c>
      <c r="L48" s="8">
        <f>IF(Feuil1!L48="","",Feuil1!L48)</f>
      </c>
      <c r="M48" s="9">
        <f>IF(Feuil1!M48="","",Feuil1!M48)</f>
      </c>
      <c r="N48" s="10" t="e">
        <f t="shared" si="0"/>
        <v>#VALUE!</v>
      </c>
      <c r="O48" s="10"/>
      <c r="P48" s="10">
        <f>IF(Feuil1!P48="","",Feuil1!P48)</f>
      </c>
      <c r="Q48">
        <v>1</v>
      </c>
      <c r="R48">
        <v>1</v>
      </c>
    </row>
    <row r="49" spans="1:18" ht="15">
      <c r="A49" s="6" t="s">
        <v>149</v>
      </c>
      <c r="B49" s="6" t="s">
        <v>149</v>
      </c>
      <c r="C49" s="6" t="s">
        <v>150</v>
      </c>
      <c r="D49" s="6" t="s">
        <v>151</v>
      </c>
      <c r="E49" s="11">
        <f>IF(Feuil1!E49="","",Feuil1!E49)</f>
        <v>1.5</v>
      </c>
      <c r="F49" s="12">
        <f>IF(Feuil1!F49="","",Feuil1!F49)</f>
        <v>10.5</v>
      </c>
      <c r="G49" s="12">
        <f>IF(Feuil1!G49="","",Feuil1!G49)</f>
      </c>
      <c r="H49" s="12">
        <f>IF(Feuil1!H49="","",Feuil1!EH49)</f>
      </c>
      <c r="I49" s="12">
        <f>IF(Feuil1!I49="","",Feuil1!I49)</f>
      </c>
      <c r="J49" s="12">
        <f>IF(Feuil1!J49="","",Feuil1!J49)</f>
      </c>
      <c r="K49" s="12">
        <f>IF(Feuil1!K49="","",Feuil1!K49)</f>
      </c>
      <c r="L49" s="12">
        <f>IF(Feuil1!L49="","",Feuil1!L49)</f>
      </c>
      <c r="M49" s="13">
        <f>IF(Feuil1!M49="","",Feuil1!M49)</f>
      </c>
      <c r="N49" s="14" t="e">
        <f t="shared" si="0"/>
        <v>#VALUE!</v>
      </c>
      <c r="O49" s="14"/>
      <c r="P49" s="14">
        <f>IF(Feuil1!P49="","",Feuil1!P49)</f>
      </c>
      <c r="Q49">
        <v>1</v>
      </c>
      <c r="R49">
        <v>1</v>
      </c>
    </row>
    <row r="50" spans="1:18" ht="15">
      <c r="A50" s="5" t="s">
        <v>152</v>
      </c>
      <c r="B50" s="5" t="s">
        <v>152</v>
      </c>
      <c r="C50" s="5" t="s">
        <v>153</v>
      </c>
      <c r="D50" s="5" t="s">
        <v>154</v>
      </c>
      <c r="E50" s="7">
        <f>IF(Feuil1!E50="","",Feuil1!E50)</f>
        <v>15</v>
      </c>
      <c r="F50" s="8">
        <f>IF(Feuil1!F50="","",Feuil1!F50)</f>
        <v>15</v>
      </c>
      <c r="G50" s="8">
        <f>IF(Feuil1!G50="","",Feuil1!G50)</f>
      </c>
      <c r="H50" s="8">
        <f>IF(Feuil1!H50="","",Feuil1!EH50)</f>
      </c>
      <c r="I50" s="8">
        <f>IF(Feuil1!I50="","",Feuil1!I50)</f>
      </c>
      <c r="J50" s="8">
        <f>IF(Feuil1!J50="","",Feuil1!J50)</f>
      </c>
      <c r="K50" s="8">
        <f>IF(Feuil1!K50="","",Feuil1!K50)</f>
      </c>
      <c r="L50" s="8">
        <f>IF(Feuil1!L50="","",Feuil1!L50)</f>
      </c>
      <c r="M50" s="9">
        <f>IF(Feuil1!M50="","",Feuil1!M50)</f>
      </c>
      <c r="N50" s="10" t="e">
        <f t="shared" si="0"/>
        <v>#VALUE!</v>
      </c>
      <c r="O50" s="10"/>
      <c r="P50" s="10">
        <f>IF(Feuil1!P50="","",Feuil1!P50)</f>
      </c>
      <c r="Q50">
        <v>1</v>
      </c>
      <c r="R50">
        <v>1</v>
      </c>
    </row>
    <row r="51" spans="1:18" ht="15">
      <c r="A51" s="6" t="s">
        <v>155</v>
      </c>
      <c r="B51" s="6" t="s">
        <v>155</v>
      </c>
      <c r="C51" s="6" t="s">
        <v>156</v>
      </c>
      <c r="D51" s="6" t="s">
        <v>157</v>
      </c>
      <c r="E51" s="11">
        <f>IF(Feuil1!E51="","",Feuil1!E51)</f>
        <v>1.5</v>
      </c>
      <c r="F51" s="12">
        <f>IF(Feuil1!F51="","",Feuil1!F51)</f>
        <v>11.5</v>
      </c>
      <c r="G51" s="12">
        <f>IF(Feuil1!G51="","",Feuil1!G51)</f>
      </c>
      <c r="H51" s="12">
        <f>IF(Feuil1!H51="","",Feuil1!EH51)</f>
      </c>
      <c r="I51" s="12">
        <f>IF(Feuil1!I51="","",Feuil1!I51)</f>
      </c>
      <c r="J51" s="12">
        <f>IF(Feuil1!J51="","",Feuil1!J51)</f>
      </c>
      <c r="K51" s="12">
        <f>IF(Feuil1!K51="","",Feuil1!K51)</f>
      </c>
      <c r="L51" s="12">
        <f>IF(Feuil1!L51="","",Feuil1!L51)</f>
      </c>
      <c r="M51" s="13">
        <f>IF(Feuil1!M51="","",Feuil1!M51)</f>
        <v>8</v>
      </c>
      <c r="N51" s="14" t="e">
        <f t="shared" si="0"/>
        <v>#VALUE!</v>
      </c>
      <c r="O51" s="14"/>
      <c r="P51" s="14">
        <f>IF(Feuil1!P51="","",Feuil1!P51)</f>
      </c>
      <c r="Q51">
        <v>1</v>
      </c>
      <c r="R51">
        <v>1</v>
      </c>
    </row>
    <row r="52" spans="1:18" ht="15">
      <c r="A52" s="5" t="s">
        <v>158</v>
      </c>
      <c r="B52" s="5" t="s">
        <v>158</v>
      </c>
      <c r="C52" s="5" t="s">
        <v>159</v>
      </c>
      <c r="D52" s="5" t="s">
        <v>97</v>
      </c>
      <c r="E52" s="7">
        <f>IF(Feuil1!E52="","",Feuil1!E52)</f>
        <v>1</v>
      </c>
      <c r="F52" s="8">
        <f>IF(Feuil1!F52="","",Feuil1!F52)</f>
        <v>10.5</v>
      </c>
      <c r="G52" s="8">
        <f>IF(Feuil1!G52="","",Feuil1!G52)</f>
      </c>
      <c r="H52" s="8">
        <f>IF(Feuil1!H52="","",Feuil1!EH52)</f>
      </c>
      <c r="I52" s="8">
        <f>IF(Feuil1!I52="","",Feuil1!I52)</f>
      </c>
      <c r="J52" s="8">
        <f>IF(Feuil1!J52="","",Feuil1!J52)</f>
      </c>
      <c r="K52" s="8">
        <f>IF(Feuil1!K52="","",Feuil1!K52)</f>
      </c>
      <c r="L52" s="8">
        <f>IF(Feuil1!L52="","",Feuil1!L52)</f>
      </c>
      <c r="M52" s="9">
        <f>IF(Feuil1!M52="","",Feuil1!M52)</f>
      </c>
      <c r="N52" s="10" t="e">
        <f t="shared" si="0"/>
        <v>#VALUE!</v>
      </c>
      <c r="O52" s="10"/>
      <c r="P52" s="10">
        <f>IF(Feuil1!P52="","",Feuil1!P52)</f>
      </c>
      <c r="Q52">
        <v>1</v>
      </c>
      <c r="R52">
        <v>1</v>
      </c>
    </row>
    <row r="53" spans="1:18" ht="15">
      <c r="A53" s="6" t="s">
        <v>160</v>
      </c>
      <c r="B53" s="6" t="s">
        <v>160</v>
      </c>
      <c r="C53" s="6" t="s">
        <v>161</v>
      </c>
      <c r="D53" s="6" t="s">
        <v>162</v>
      </c>
      <c r="E53" s="11">
        <f>IF(Feuil1!E53="","",Feuil1!E53)</f>
        <v>2</v>
      </c>
      <c r="F53" s="12">
        <f>IF(Feuil1!F53="","",Feuil1!F53)</f>
        <v>11</v>
      </c>
      <c r="G53" s="12">
        <f>IF(Feuil1!G53="","",Feuil1!G53)</f>
      </c>
      <c r="H53" s="12">
        <f>IF(Feuil1!H53="","",Feuil1!EH53)</f>
      </c>
      <c r="I53" s="12">
        <f>IF(Feuil1!I53="","",Feuil1!I53)</f>
      </c>
      <c r="J53" s="12">
        <f>IF(Feuil1!J53="","",Feuil1!J53)</f>
      </c>
      <c r="K53" s="12">
        <f>IF(Feuil1!K53="","",Feuil1!K53)</f>
      </c>
      <c r="L53" s="12">
        <f>IF(Feuil1!L53="","",Feuil1!L53)</f>
      </c>
      <c r="M53" s="13">
        <f>IF(Feuil1!M53="","",Feuil1!M53)</f>
        <v>2.5</v>
      </c>
      <c r="N53" s="14" t="e">
        <f t="shared" si="0"/>
        <v>#VALUE!</v>
      </c>
      <c r="O53" s="14"/>
      <c r="P53" s="14">
        <f>IF(Feuil1!P53="","",Feuil1!P53)</f>
      </c>
      <c r="Q53">
        <v>1</v>
      </c>
      <c r="R53">
        <v>1</v>
      </c>
    </row>
    <row r="54" spans="1:18" ht="15">
      <c r="A54" s="5" t="s">
        <v>163</v>
      </c>
      <c r="B54" s="5" t="s">
        <v>163</v>
      </c>
      <c r="C54" s="5" t="s">
        <v>164</v>
      </c>
      <c r="D54" s="5" t="s">
        <v>165</v>
      </c>
      <c r="E54" s="7">
        <f>IF(Feuil1!E54="","",Feuil1!E54)</f>
        <v>7.5</v>
      </c>
      <c r="F54" s="8">
        <f>IF(Feuil1!F54="","",Feuil1!F54)</f>
        <v>10.5</v>
      </c>
      <c r="G54" s="8">
        <f>IF(Feuil1!G54="","",Feuil1!G54)</f>
      </c>
      <c r="H54" s="8">
        <f>IF(Feuil1!H54="","",Feuil1!EH54)</f>
      </c>
      <c r="I54" s="8">
        <f>IF(Feuil1!I54="","",Feuil1!I54)</f>
      </c>
      <c r="J54" s="8">
        <f>IF(Feuil1!J54="","",Feuil1!J54)</f>
      </c>
      <c r="K54" s="8">
        <f>IF(Feuil1!K54="","",Feuil1!K54)</f>
      </c>
      <c r="L54" s="8">
        <f>IF(Feuil1!L54="","",Feuil1!L54)</f>
      </c>
      <c r="M54" s="9">
        <f>IF(Feuil1!M54="","",Feuil1!M54)</f>
      </c>
      <c r="N54" s="10" t="e">
        <f t="shared" si="0"/>
        <v>#VALUE!</v>
      </c>
      <c r="O54" s="10"/>
      <c r="P54" s="10">
        <f>IF(Feuil1!P54="","",Feuil1!P54)</f>
      </c>
      <c r="Q54">
        <v>1</v>
      </c>
      <c r="R54">
        <v>1</v>
      </c>
    </row>
    <row r="55" spans="1:18" ht="15">
      <c r="A55" s="6" t="s">
        <v>166</v>
      </c>
      <c r="B55" s="6" t="s">
        <v>166</v>
      </c>
      <c r="C55" s="6" t="s">
        <v>167</v>
      </c>
      <c r="D55" s="6" t="s">
        <v>168</v>
      </c>
      <c r="E55" s="11">
        <f>IF(Feuil1!E55="","",Feuil1!E55)</f>
        <v>12.75</v>
      </c>
      <c r="F55" s="12">
        <f>IF(Feuil1!F55="","",Feuil1!F55)</f>
        <v>15.75</v>
      </c>
      <c r="G55" s="12">
        <f>IF(Feuil1!G55="","",Feuil1!G55)</f>
      </c>
      <c r="H55" s="12">
        <f>IF(Feuil1!H55="","",Feuil1!EH55)</f>
      </c>
      <c r="I55" s="12">
        <f>IF(Feuil1!I55="","",Feuil1!I55)</f>
      </c>
      <c r="J55" s="12">
        <f>IF(Feuil1!J55="","",Feuil1!J55)</f>
      </c>
      <c r="K55" s="12">
        <f>IF(Feuil1!K55="","",Feuil1!K55)</f>
      </c>
      <c r="L55" s="12">
        <f>IF(Feuil1!L55="","",Feuil1!L55)</f>
      </c>
      <c r="M55" s="13">
        <f>IF(Feuil1!M55="","",Feuil1!M55)</f>
      </c>
      <c r="N55" s="14" t="e">
        <f t="shared" si="0"/>
        <v>#VALUE!</v>
      </c>
      <c r="O55" s="14"/>
      <c r="P55" s="14">
        <f>IF(Feuil1!P55="","",Feuil1!P55)</f>
      </c>
      <c r="Q55">
        <v>1</v>
      </c>
      <c r="R55">
        <v>1</v>
      </c>
    </row>
  </sheetData>
  <sheetProtection password="D15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bleuxp</dc:creator>
  <cp:keywords/>
  <dc:description/>
  <cp:lastModifiedBy>hp</cp:lastModifiedBy>
  <dcterms:created xsi:type="dcterms:W3CDTF">2019-06-10T08:33:46Z</dcterms:created>
  <dcterms:modified xsi:type="dcterms:W3CDTF">2019-06-26T13:18:46Z</dcterms:modified>
  <cp:category/>
  <cp:version/>
  <cp:contentType/>
  <cp:contentStatus/>
</cp:coreProperties>
</file>